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40" windowWidth="11580" windowHeight="6420" tabRatio="859" firstSheet="1" activeTab="1"/>
  </bookViews>
  <sheets>
    <sheet name="General Information " sheetId="1" r:id="rId1"/>
    <sheet name="Source design and materials" sheetId="2" r:id="rId2"/>
    <sheet name="Geometry Function" sheetId="3" r:id="rId3"/>
    <sheet name="Dose-Rate Constant" sheetId="4" r:id="rId4"/>
    <sheet name="Radial Dose Function" sheetId="5" r:id="rId5"/>
    <sheet name="Anisotropy Function Table" sheetId="6" r:id="rId6"/>
    <sheet name="Anisotropy Factor" sheetId="7" r:id="rId7"/>
  </sheets>
  <definedNames/>
  <calcPr fullCalcOnLoad="1"/>
</workbook>
</file>

<file path=xl/sharedStrings.xml><?xml version="1.0" encoding="utf-8"?>
<sst xmlns="http://schemas.openxmlformats.org/spreadsheetml/2006/main" count="68" uniqueCount="48">
  <si>
    <t xml:space="preserve"> cGy/(h·U)</t>
  </si>
  <si>
    <t>Geometry Function</t>
  </si>
  <si>
    <t>Geometry and materials</t>
  </si>
  <si>
    <t>Dose-Rate Constant</t>
  </si>
  <si>
    <t>Anisotropy Function Table</t>
  </si>
  <si>
    <t xml:space="preserve">                  r (cm)</t>
  </si>
  <si>
    <r>
      <t>q</t>
    </r>
    <r>
      <rPr>
        <b/>
        <sz val="10"/>
        <rFont val="Arial"/>
        <family val="2"/>
      </rPr>
      <t xml:space="preserve"> (º)</t>
    </r>
  </si>
  <si>
    <r>
      <t>F(r,</t>
    </r>
    <r>
      <rPr>
        <b/>
        <sz val="12"/>
        <color indexed="12"/>
        <rFont val="Symbol"/>
        <family val="1"/>
      </rPr>
      <t>q</t>
    </r>
    <r>
      <rPr>
        <b/>
        <sz val="12"/>
        <color indexed="12"/>
        <rFont val="Arial Black"/>
        <family val="2"/>
      </rPr>
      <t>)</t>
    </r>
  </si>
  <si>
    <t>Radial-Dose Function Table</t>
  </si>
  <si>
    <t>L =</t>
  </si>
  <si>
    <t>Line source aproximation,</t>
  </si>
  <si>
    <t>r (cm)</t>
  </si>
  <si>
    <t>mm</t>
  </si>
  <si>
    <t>Anisotropy Factor</t>
  </si>
  <si>
    <r>
      <t>f</t>
    </r>
    <r>
      <rPr>
        <b/>
        <vertAlign val="subscript"/>
        <sz val="12"/>
        <color indexed="10"/>
        <rFont val="Arial"/>
        <family val="2"/>
      </rPr>
      <t>an</t>
    </r>
    <r>
      <rPr>
        <b/>
        <sz val="12"/>
        <color indexed="10"/>
        <rFont val="Arial"/>
        <family val="2"/>
      </rPr>
      <t>(r)</t>
    </r>
  </si>
  <si>
    <t>General Information</t>
  </si>
  <si>
    <t>Source Information</t>
  </si>
  <si>
    <t>Source name:</t>
  </si>
  <si>
    <t>Radionuclide:</t>
  </si>
  <si>
    <t>Model Number:</t>
  </si>
  <si>
    <t>Distributed by:</t>
  </si>
  <si>
    <t>References</t>
  </si>
  <si>
    <t>1)</t>
  </si>
  <si>
    <t>Active source length,</t>
  </si>
  <si>
    <t xml:space="preserve">   gL(r)</t>
  </si>
  <si>
    <t>2)</t>
  </si>
  <si>
    <t>±</t>
  </si>
  <si>
    <t>Pd-103 - Advantage Pd-013 model IAPd-103A</t>
  </si>
  <si>
    <t>Advantage Pd-103</t>
  </si>
  <si>
    <t>Pd-103</t>
  </si>
  <si>
    <t>IAPd-103A</t>
  </si>
  <si>
    <t>IsoAid, LLC</t>
  </si>
  <si>
    <t>Theoretical and experimental determination of dosimetric characteristics for ADVANTAGE Pd-103 brachytherapy source</t>
  </si>
  <si>
    <t xml:space="preserve"> Applied Radiation and Isotopes. 64:881-887 2006
 </t>
  </si>
  <si>
    <t>Ali S. Meigooni, Sharifeh A. Dini, Shahid B. Awan, Kai Dou, Rafiq A. Koona</t>
  </si>
  <si>
    <t>Keith T. Sowards</t>
  </si>
  <si>
    <t>Monte Carlo Dosimetric Characterization of the IsoAid ADVANTAGE™ 103Pd Brachytherapy Source</t>
  </si>
  <si>
    <t>Journal of Applied Clinical Medical Physics. 8: 18-25, 2007.</t>
  </si>
  <si>
    <t>Meigooni et al.</t>
  </si>
  <si>
    <r>
      <t>L</t>
    </r>
    <r>
      <rPr>
        <b/>
        <vertAlign val="subscript"/>
        <sz val="12"/>
        <color indexed="10"/>
        <rFont val="Arial"/>
        <family val="2"/>
      </rPr>
      <t>MC, liquid water</t>
    </r>
    <r>
      <rPr>
        <b/>
        <sz val="12"/>
        <color indexed="10"/>
        <rFont val="Symbol"/>
        <family val="1"/>
      </rPr>
      <t xml:space="preserve"> </t>
    </r>
    <r>
      <rPr>
        <b/>
        <sz val="12"/>
        <color indexed="10"/>
        <rFont val="Arial"/>
        <family val="2"/>
      </rPr>
      <t xml:space="preserve">  =</t>
    </r>
  </si>
  <si>
    <r>
      <t>L</t>
    </r>
    <r>
      <rPr>
        <b/>
        <vertAlign val="subscript"/>
        <sz val="12"/>
        <color indexed="10"/>
        <rFont val="Arial"/>
        <family val="2"/>
      </rPr>
      <t>MC, solid water</t>
    </r>
    <r>
      <rPr>
        <b/>
        <sz val="12"/>
        <color indexed="10"/>
        <rFont val="Symbol"/>
        <family val="1"/>
      </rPr>
      <t xml:space="preserve"> </t>
    </r>
    <r>
      <rPr>
        <b/>
        <sz val="12"/>
        <color indexed="10"/>
        <rFont val="Arial"/>
        <family val="2"/>
      </rPr>
      <t xml:space="preserve">  =</t>
    </r>
  </si>
  <si>
    <r>
      <t>L</t>
    </r>
    <r>
      <rPr>
        <b/>
        <vertAlign val="subscript"/>
        <sz val="12"/>
        <color indexed="10"/>
        <rFont val="Arial"/>
        <family val="2"/>
      </rPr>
      <t>TLD, solid water</t>
    </r>
    <r>
      <rPr>
        <b/>
        <sz val="12"/>
        <color indexed="10"/>
        <rFont val="Symbol"/>
        <family val="1"/>
      </rPr>
      <t xml:space="preserve"> </t>
    </r>
    <r>
      <rPr>
        <b/>
        <sz val="12"/>
        <color indexed="10"/>
        <rFont val="Arial"/>
        <family val="2"/>
      </rPr>
      <t xml:space="preserve">  =</t>
    </r>
  </si>
  <si>
    <r>
      <t>L</t>
    </r>
    <r>
      <rPr>
        <b/>
        <vertAlign val="subscript"/>
        <sz val="12"/>
        <color indexed="10"/>
        <rFont val="Arial"/>
        <family val="2"/>
      </rPr>
      <t>TLD, liquid water</t>
    </r>
    <r>
      <rPr>
        <b/>
        <sz val="12"/>
        <color indexed="10"/>
        <rFont val="Symbol"/>
        <family val="1"/>
      </rPr>
      <t xml:space="preserve"> </t>
    </r>
    <r>
      <rPr>
        <b/>
        <sz val="12"/>
        <color indexed="10"/>
        <rFont val="Arial"/>
        <family val="2"/>
      </rPr>
      <t xml:space="preserve">  =</t>
    </r>
  </si>
  <si>
    <r>
      <t>L</t>
    </r>
    <r>
      <rPr>
        <b/>
        <vertAlign val="subscript"/>
        <sz val="12"/>
        <color indexed="12"/>
        <rFont val="Arial"/>
        <family val="2"/>
      </rPr>
      <t>eff</t>
    </r>
    <r>
      <rPr>
        <b/>
        <sz val="12"/>
        <color indexed="12"/>
        <rFont val="Arial"/>
        <family val="2"/>
      </rPr>
      <t xml:space="preserve"> =</t>
    </r>
  </si>
  <si>
    <t>TLD</t>
  </si>
  <si>
    <t>MC Solid water</t>
  </si>
  <si>
    <t>MC Liquid water</t>
  </si>
  <si>
    <t>Sowards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</si>
</sst>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0.000"/>
    <numFmt numFmtId="181" formatCode="0.0000"/>
    <numFmt numFmtId="182" formatCode="0.00000"/>
    <numFmt numFmtId="183" formatCode="0.0"/>
    <numFmt numFmtId="184" formatCode="#,##0.000"/>
    <numFmt numFmtId="185" formatCode="#,##0\ &quot;Pts&quot;;\-#,##0\ &quot;Pts&quot;"/>
    <numFmt numFmtId="186" formatCode="#,##0\ &quot;Pts&quot;;[Red]\-#,##0\ &quot;Pts&quot;"/>
    <numFmt numFmtId="187" formatCode="#,##0.00\ &quot;Pts&quot;;\-#,##0.00\ &quot;Pts&quot;"/>
    <numFmt numFmtId="188" formatCode="#,##0.00\ &quot;Pts&quot;;[Red]\-#,##0.00\ &quot;Pts&quot;"/>
    <numFmt numFmtId="189" formatCode="_-* #,##0\ &quot;Pts&quot;_-;\-* #,##0\ &quot;Pts&quot;_-;_-* &quot;-&quot;\ &quot;Pts&quot;_-;_-@_-"/>
    <numFmt numFmtId="190" formatCode="_-* #,##0\ _P_t_s_-;\-* #,##0\ _P_t_s_-;_-* &quot;-&quot;\ _P_t_s_-;_-@_-"/>
    <numFmt numFmtId="191" formatCode="_-* #,##0.00\ &quot;Pts&quot;_-;\-* #,##0.00\ &quot;Pts&quot;_-;_-* &quot;-&quot;??\ &quot;Pts&quot;_-;_-@_-"/>
    <numFmt numFmtId="192" formatCode="_-* #,##0.00\ _P_t_s_-;\-* #,##0.00\ _P_t_s_-;_-* &quot;-&quot;??\ _P_t_s_-;_-@_-"/>
    <numFmt numFmtId="193" formatCode="0.0000E+00"/>
    <numFmt numFmtId="194" formatCode="0.000000"/>
    <numFmt numFmtId="195" formatCode="0.000E+00"/>
    <numFmt numFmtId="196" formatCode="0.0000000"/>
    <numFmt numFmtId="197" formatCode="#,##0.000000"/>
    <numFmt numFmtId="198" formatCode="#,##0.0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-409]mmmm\ d\,\ yyyy;@"/>
    <numFmt numFmtId="203" formatCode="[$€-2]\ #,##0.00_);[Red]\([$€-2]\ #,##0.00\)"/>
    <numFmt numFmtId="204" formatCode="0,000"/>
    <numFmt numFmtId="205" formatCode="0.00000000"/>
    <numFmt numFmtId="206" formatCode="0.000000000"/>
  </numFmts>
  <fonts count="62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sz val="12"/>
      <name val="Arial Narrow"/>
      <family val="2"/>
    </font>
    <font>
      <b/>
      <sz val="10"/>
      <color indexed="12"/>
      <name val="Arial"/>
      <family val="2"/>
    </font>
    <font>
      <b/>
      <sz val="12"/>
      <color indexed="12"/>
      <name val="Arial Black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2"/>
      <color indexed="12"/>
      <name val="Symbol"/>
      <family val="1"/>
    </font>
    <font>
      <b/>
      <sz val="10"/>
      <name val="Symbol"/>
      <family val="1"/>
    </font>
    <font>
      <b/>
      <sz val="10"/>
      <color indexed="48"/>
      <name val="Arial"/>
      <family val="2"/>
    </font>
    <font>
      <sz val="8"/>
      <name val="Arial"/>
      <family val="2"/>
    </font>
    <font>
      <b/>
      <sz val="14"/>
      <color indexed="10"/>
      <name val="Symbol"/>
      <family val="1"/>
    </font>
    <font>
      <b/>
      <vertAlign val="subscript"/>
      <sz val="12"/>
      <color indexed="10"/>
      <name val="Arial"/>
      <family val="2"/>
    </font>
    <font>
      <b/>
      <sz val="12"/>
      <color indexed="10"/>
      <name val="Symbol"/>
      <family val="1"/>
    </font>
    <font>
      <b/>
      <sz val="12"/>
      <color indexed="12"/>
      <name val="Arial"/>
      <family val="2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sz val="12"/>
      <color indexed="12"/>
      <name val="Arial"/>
      <family val="2"/>
    </font>
    <font>
      <sz val="14"/>
      <name val="Calibri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vertAlign val="subscript"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 style="medium">
        <color indexed="56"/>
      </right>
      <top>
        <color indexed="63"/>
      </top>
      <bottom style="thick">
        <color indexed="56"/>
      </bottom>
    </border>
    <border>
      <left style="thick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n">
        <color indexed="1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180" fontId="4" fillId="33" borderId="0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1" fillId="33" borderId="11" xfId="0" applyFont="1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5" fillId="33" borderId="0" xfId="0" applyFont="1" applyFill="1" applyBorder="1" applyAlignment="1">
      <alignment vertical="center"/>
    </xf>
    <xf numFmtId="0" fontId="6" fillId="34" borderId="0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left"/>
    </xf>
    <xf numFmtId="0" fontId="1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7" fillId="36" borderId="0" xfId="0" applyFont="1" applyFill="1" applyBorder="1" applyAlignment="1">
      <alignment/>
    </xf>
    <xf numFmtId="180" fontId="0" fillId="33" borderId="0" xfId="0" applyNumberFormat="1" applyFill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14" fillId="33" borderId="13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2" fontId="1" fillId="33" borderId="14" xfId="0" applyNumberFormat="1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180" fontId="1" fillId="33" borderId="15" xfId="0" applyNumberFormat="1" applyFont="1" applyFill="1" applyBorder="1" applyAlignment="1">
      <alignment horizontal="center"/>
    </xf>
    <xf numFmtId="0" fontId="17" fillId="33" borderId="16" xfId="0" applyFont="1" applyFill="1" applyBorder="1" applyAlignment="1">
      <alignment horizontal="center"/>
    </xf>
    <xf numFmtId="0" fontId="5" fillId="34" borderId="0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1" fontId="12" fillId="33" borderId="1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right"/>
    </xf>
    <xf numFmtId="0" fontId="7" fillId="37" borderId="0" xfId="0" applyFont="1" applyFill="1" applyBorder="1" applyAlignment="1">
      <alignment horizontal="right" vertical="center"/>
    </xf>
    <xf numFmtId="0" fontId="7" fillId="37" borderId="0" xfId="0" applyFont="1" applyFill="1" applyAlignment="1">
      <alignment horizontal="left"/>
    </xf>
    <xf numFmtId="0" fontId="0" fillId="33" borderId="0" xfId="0" applyFont="1" applyFill="1" applyAlignment="1">
      <alignment vertical="distributed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10" fillId="0" borderId="0" xfId="0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0" fillId="0" borderId="0" xfId="0" applyFont="1" applyFill="1" applyAlignment="1" applyProtection="1">
      <alignment vertical="distributed"/>
      <protection locked="0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0" fillId="33" borderId="0" xfId="0" applyFont="1" applyFill="1" applyBorder="1" applyAlignment="1">
      <alignment horizontal="right"/>
    </xf>
    <xf numFmtId="183" fontId="20" fillId="33" borderId="0" xfId="0" applyNumberFormat="1" applyFont="1" applyFill="1" applyBorder="1" applyAlignment="1">
      <alignment horizontal="center"/>
    </xf>
    <xf numFmtId="0" fontId="20" fillId="33" borderId="0" xfId="0" applyFont="1" applyFill="1" applyAlignment="1">
      <alignment/>
    </xf>
    <xf numFmtId="180" fontId="11" fillId="33" borderId="0" xfId="0" applyNumberFormat="1" applyFont="1" applyFill="1" applyAlignment="1">
      <alignment horizontal="center"/>
    </xf>
    <xf numFmtId="180" fontId="0" fillId="33" borderId="0" xfId="0" applyNumberFormat="1" applyFill="1" applyAlignment="1">
      <alignment/>
    </xf>
    <xf numFmtId="2" fontId="12" fillId="33" borderId="17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3" fillId="34" borderId="0" xfId="0" applyFont="1" applyFill="1" applyBorder="1" applyAlignment="1">
      <alignment horizontal="center" vertical="center"/>
    </xf>
    <xf numFmtId="0" fontId="24" fillId="33" borderId="0" xfId="0" applyFont="1" applyFill="1" applyAlignment="1">
      <alignment horizontal="center"/>
    </xf>
    <xf numFmtId="0" fontId="25" fillId="33" borderId="0" xfId="0" applyFont="1" applyFill="1" applyAlignment="1">
      <alignment/>
    </xf>
    <xf numFmtId="180" fontId="1" fillId="33" borderId="14" xfId="0" applyNumberFormat="1" applyFont="1" applyFill="1" applyBorder="1" applyAlignment="1">
      <alignment horizontal="center"/>
    </xf>
    <xf numFmtId="0" fontId="7" fillId="37" borderId="0" xfId="0" applyFont="1" applyFill="1" applyAlignment="1">
      <alignment horizontal="center"/>
    </xf>
    <xf numFmtId="1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0" fontId="6" fillId="38" borderId="0" xfId="0" applyFont="1" applyFill="1" applyBorder="1" applyAlignment="1">
      <alignment horizontal="center" vertical="center"/>
    </xf>
    <xf numFmtId="0" fontId="6" fillId="38" borderId="18" xfId="0" applyFont="1" applyFill="1" applyBorder="1" applyAlignment="1">
      <alignment horizontal="center" vertical="center"/>
    </xf>
    <xf numFmtId="0" fontId="6" fillId="38" borderId="19" xfId="0" applyFont="1" applyFill="1" applyBorder="1" applyAlignment="1">
      <alignment horizontal="center" vertical="center"/>
    </xf>
    <xf numFmtId="0" fontId="7" fillId="37" borderId="0" xfId="0" applyFont="1" applyFill="1" applyAlignment="1">
      <alignment horizontal="center"/>
    </xf>
    <xf numFmtId="9" fontId="11" fillId="33" borderId="0" xfId="0" applyNumberFormat="1" applyFont="1" applyFill="1" applyAlignment="1">
      <alignment horizontal="left"/>
    </xf>
    <xf numFmtId="2" fontId="7" fillId="37" borderId="0" xfId="0" applyNumberFormat="1" applyFont="1" applyFill="1" applyAlignment="1">
      <alignment horizontal="center"/>
    </xf>
    <xf numFmtId="2" fontId="1" fillId="33" borderId="20" xfId="0" applyNumberFormat="1" applyFont="1" applyFill="1" applyBorder="1" applyAlignment="1">
      <alignment horizontal="center"/>
    </xf>
    <xf numFmtId="2" fontId="1" fillId="33" borderId="21" xfId="0" applyNumberFormat="1" applyFont="1" applyFill="1" applyBorder="1" applyAlignment="1">
      <alignment horizontal="center"/>
    </xf>
    <xf numFmtId="2" fontId="1" fillId="33" borderId="15" xfId="0" applyNumberFormat="1" applyFont="1" applyFill="1" applyBorder="1" applyAlignment="1">
      <alignment horizontal="center"/>
    </xf>
    <xf numFmtId="2" fontId="1" fillId="33" borderId="0" xfId="0" applyNumberFormat="1" applyFont="1" applyFill="1" applyBorder="1" applyAlignment="1">
      <alignment horizontal="center"/>
    </xf>
    <xf numFmtId="180" fontId="1" fillId="33" borderId="0" xfId="0" applyNumberFormat="1" applyFont="1" applyFill="1" applyBorder="1" applyAlignment="1">
      <alignment horizontal="center"/>
    </xf>
    <xf numFmtId="180" fontId="1" fillId="33" borderId="22" xfId="0" applyNumberFormat="1" applyFont="1" applyFill="1" applyBorder="1" applyAlignment="1">
      <alignment horizontal="center"/>
    </xf>
    <xf numFmtId="181" fontId="0" fillId="33" borderId="0" xfId="0" applyNumberFormat="1" applyFill="1" applyAlignment="1">
      <alignment/>
    </xf>
    <xf numFmtId="2" fontId="11" fillId="33" borderId="0" xfId="0" applyNumberFormat="1" applyFont="1" applyFill="1" applyAlignment="1">
      <alignment horizontal="center"/>
    </xf>
    <xf numFmtId="180" fontId="11" fillId="33" borderId="0" xfId="0" applyNumberFormat="1" applyFont="1" applyFill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Advantage Pd-013 model IAPd-103A</a:t>
            </a:r>
          </a:p>
        </c:rich>
      </c:tx>
      <c:layout>
        <c:manualLayout>
          <c:xMode val="factor"/>
          <c:yMode val="factor"/>
          <c:x val="0.18425"/>
          <c:y val="0.11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75"/>
          <c:y val="-0.01275"/>
          <c:w val="0.94575"/>
          <c:h val="0.94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'Radial Dose Function'!$C$7</c:f>
              <c:strCache>
                <c:ptCount val="1"/>
                <c:pt idx="0">
                  <c:v>TLD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'Radial Dose Function'!$B$11:$B$25</c:f>
              <c:numCache/>
            </c:numRef>
          </c:xVal>
          <c:yVal>
            <c:numRef>
              <c:f>'Radial Dose Function'!$C$11:$C$25</c:f>
              <c:numCache/>
            </c:numRef>
          </c:yVal>
          <c:smooth val="0"/>
        </c:ser>
        <c:ser>
          <c:idx val="1"/>
          <c:order val="1"/>
          <c:tx>
            <c:strRef>
              <c:f>'Radial Dose Function'!$D$7</c:f>
              <c:strCache>
                <c:ptCount val="1"/>
                <c:pt idx="0">
                  <c:v>MC Solid water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'Radial Dose Function'!$B$9:$B$29</c:f>
              <c:numCache/>
            </c:numRef>
          </c:xVal>
          <c:yVal>
            <c:numRef>
              <c:f>'Radial Dose Function'!$D$9:$D$29</c:f>
              <c:numCache/>
            </c:numRef>
          </c:yVal>
          <c:smooth val="0"/>
        </c:ser>
        <c:ser>
          <c:idx val="2"/>
          <c:order val="2"/>
          <c:tx>
            <c:strRef>
              <c:f>'Radial Dose Function'!$E$7</c:f>
              <c:strCache>
                <c:ptCount val="1"/>
                <c:pt idx="0">
                  <c:v>MC Liquid water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'Radial Dose Function'!$B$9:$B$32</c:f>
              <c:numCache/>
            </c:numRef>
          </c:xVal>
          <c:yVal>
            <c:numRef>
              <c:f>'Radial Dose Function'!$E$9:$E$32</c:f>
              <c:numCache/>
            </c:numRef>
          </c:yVal>
          <c:smooth val="0"/>
        </c:ser>
        <c:ser>
          <c:idx val="3"/>
          <c:order val="3"/>
          <c:tx>
            <c:strRef>
              <c:f>'Radial Dose Function'!$G$6</c:f>
              <c:strCache>
                <c:ptCount val="1"/>
                <c:pt idx="0">
                  <c:v>Sowards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'Radial Dose Function'!$G$9:$G$37</c:f>
              <c:numCache/>
            </c:numRef>
          </c:xVal>
          <c:yVal>
            <c:numRef>
              <c:f>'Radial Dose Function'!$H$9:$H$37</c:f>
              <c:numCache/>
            </c:numRef>
          </c:yVal>
          <c:smooth val="0"/>
        </c:ser>
        <c:axId val="20250387"/>
        <c:axId val="48035756"/>
      </c:scatterChart>
      <c:valAx>
        <c:axId val="20250387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r / cm</a:t>
                </a:r>
              </a:p>
            </c:rich>
          </c:tx>
          <c:layout>
            <c:manualLayout>
              <c:xMode val="factor"/>
              <c:yMode val="factor"/>
              <c:x val="0.01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48035756"/>
        <c:crosses val="autoZero"/>
        <c:crossBetween val="midCat"/>
        <c:dispUnits/>
        <c:majorUnit val="1"/>
        <c:minorUnit val="0.5"/>
      </c:valAx>
      <c:valAx>
        <c:axId val="48035756"/>
        <c:scaling>
          <c:logBase val="10"/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radial dose funtion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20250387"/>
        <c:crosses val="autoZero"/>
        <c:crossBetween val="midCat"/>
        <c:dispUnits/>
        <c:majorUnit val="1"/>
        <c:minorUnit val="0.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975"/>
          <c:y val="0.368"/>
          <c:w val="0.20075"/>
          <c:h val="0.2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523875</xdr:colOff>
      <xdr:row>3</xdr:row>
      <xdr:rowOff>38100</xdr:rowOff>
    </xdr:from>
    <xdr:to>
      <xdr:col>8</xdr:col>
      <xdr:colOff>228600</xdr:colOff>
      <xdr:row>19</xdr:row>
      <xdr:rowOff>142875</xdr:rowOff>
    </xdr:to>
    <xdr:pic>
      <xdr:nvPicPr>
        <xdr:cNvPr id="1" name="2 Imagen" descr="http://rpc.mdanderson.org/rpc/BrachySeeds/Advantage_%20IAPd_103A/IsoAid%20Pd-10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590550"/>
          <a:ext cx="5038725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1</xdr:row>
      <xdr:rowOff>9525</xdr:rowOff>
    </xdr:from>
    <xdr:to>
      <xdr:col>10</xdr:col>
      <xdr:colOff>19050</xdr:colOff>
      <xdr:row>15</xdr:row>
      <xdr:rowOff>180975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238125"/>
          <a:ext cx="3800475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5</xdr:row>
      <xdr:rowOff>161925</xdr:rowOff>
    </xdr:from>
    <xdr:to>
      <xdr:col>15</xdr:col>
      <xdr:colOff>466725</xdr:colOff>
      <xdr:row>26</xdr:row>
      <xdr:rowOff>47625</xdr:rowOff>
    </xdr:to>
    <xdr:graphicFrame>
      <xdr:nvGraphicFramePr>
        <xdr:cNvPr id="1" name="1 Gráfico"/>
        <xdr:cNvGraphicFramePr/>
      </xdr:nvGraphicFramePr>
      <xdr:xfrm>
        <a:off x="6600825" y="1133475"/>
        <a:ext cx="56388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showGridLines="0" zoomScalePageLayoutView="0" workbookViewId="0" topLeftCell="A1">
      <selection activeCell="E20" sqref="E20"/>
    </sheetView>
  </sheetViews>
  <sheetFormatPr defaultColWidth="11.421875" defaultRowHeight="12.75"/>
  <cols>
    <col min="1" max="1" width="19.28125" style="2" customWidth="1"/>
    <col min="2" max="2" width="16.00390625" style="2" customWidth="1"/>
    <col min="3" max="5" width="11.421875" style="2" customWidth="1"/>
    <col min="6" max="6" width="10.421875" style="2" customWidth="1"/>
    <col min="7" max="16384" width="11.421875" style="2" customWidth="1"/>
  </cols>
  <sheetData>
    <row r="1" spans="1:6" ht="18">
      <c r="A1" s="45"/>
      <c r="B1" s="68" t="s">
        <v>15</v>
      </c>
      <c r="C1" s="68"/>
      <c r="D1" s="68"/>
      <c r="E1" s="45"/>
      <c r="F1" s="18" t="str">
        <f>'Source design and materials'!F1</f>
        <v>Pd-103 - Advantage Pd-013 model IAPd-103A</v>
      </c>
    </row>
    <row r="2" spans="1:5" ht="12">
      <c r="A2" s="45"/>
      <c r="B2" s="45"/>
      <c r="C2" s="45"/>
      <c r="D2" s="46"/>
      <c r="E2" s="45"/>
    </row>
    <row r="3" spans="1:5" ht="18" customHeight="1">
      <c r="A3" s="45"/>
      <c r="B3" s="47" t="s">
        <v>16</v>
      </c>
      <c r="C3" s="45"/>
      <c r="D3" s="46"/>
      <c r="E3" s="45"/>
    </row>
    <row r="4" spans="1:5" ht="15">
      <c r="A4" s="48" t="s">
        <v>17</v>
      </c>
      <c r="B4" s="46" t="s">
        <v>28</v>
      </c>
      <c r="C4" s="45"/>
      <c r="D4" s="4"/>
      <c r="E4" s="48"/>
    </row>
    <row r="5" spans="1:5" ht="12.75">
      <c r="A5" s="48" t="s">
        <v>18</v>
      </c>
      <c r="B5" s="49" t="s">
        <v>29</v>
      </c>
      <c r="C5" s="46"/>
      <c r="D5" s="46"/>
      <c r="E5" s="48"/>
    </row>
    <row r="6" spans="1:7" ht="15.75" customHeight="1">
      <c r="A6" s="48" t="s">
        <v>19</v>
      </c>
      <c r="B6" s="46" t="s">
        <v>30</v>
      </c>
      <c r="C6" s="46"/>
      <c r="D6" s="46"/>
      <c r="E6" s="44"/>
      <c r="F6" s="44"/>
      <c r="G6" s="44"/>
    </row>
    <row r="7" spans="1:7" ht="15.75" customHeight="1">
      <c r="A7" s="48" t="s">
        <v>20</v>
      </c>
      <c r="B7" s="45" t="s">
        <v>31</v>
      </c>
      <c r="C7" s="46"/>
      <c r="D7" s="46"/>
      <c r="E7" s="44"/>
      <c r="F7" s="44"/>
      <c r="G7" s="44"/>
    </row>
    <row r="8" spans="1:7" ht="12.75">
      <c r="A8" s="48"/>
      <c r="B8" s="45"/>
      <c r="C8" s="45"/>
      <c r="D8" s="46"/>
      <c r="E8" s="44"/>
      <c r="F8" s="44"/>
      <c r="G8" s="44"/>
    </row>
    <row r="9" spans="1:5" ht="12">
      <c r="A9" s="45"/>
      <c r="B9" s="45"/>
      <c r="C9" s="45"/>
      <c r="D9" s="46"/>
      <c r="E9" s="45"/>
    </row>
    <row r="10" spans="1:6" ht="15">
      <c r="A10" s="45"/>
      <c r="B10" s="47" t="s">
        <v>21</v>
      </c>
      <c r="C10" s="45"/>
      <c r="D10" s="46"/>
      <c r="E10" s="45"/>
      <c r="F10" s="16"/>
    </row>
    <row r="11" spans="1:7" ht="12.75" customHeight="1">
      <c r="A11" s="50" t="s">
        <v>22</v>
      </c>
      <c r="B11" s="60" t="s">
        <v>32</v>
      </c>
      <c r="C11" s="45"/>
      <c r="D11" s="46"/>
      <c r="E11" s="51"/>
      <c r="F11" s="52"/>
      <c r="G11" s="53"/>
    </row>
    <row r="12" spans="1:6" ht="12">
      <c r="A12" s="45"/>
      <c r="B12" s="46" t="s">
        <v>33</v>
      </c>
      <c r="C12" s="45"/>
      <c r="D12" s="45"/>
      <c r="E12" s="45"/>
      <c r="F12" s="16"/>
    </row>
    <row r="13" spans="1:6" ht="15.75" customHeight="1">
      <c r="A13" s="45"/>
      <c r="B13" s="60" t="s">
        <v>34</v>
      </c>
      <c r="C13" s="45"/>
      <c r="D13" s="46"/>
      <c r="E13" s="45"/>
      <c r="F13" s="16"/>
    </row>
    <row r="15" spans="1:6" ht="12.75">
      <c r="A15" s="50" t="s">
        <v>25</v>
      </c>
      <c r="B15" s="60" t="s">
        <v>36</v>
      </c>
      <c r="C15" s="45"/>
      <c r="D15" s="46"/>
      <c r="E15" s="45"/>
      <c r="F15" s="16"/>
    </row>
    <row r="16" spans="1:5" ht="12.75">
      <c r="A16" s="45"/>
      <c r="B16" s="45" t="s">
        <v>37</v>
      </c>
      <c r="C16" s="45"/>
      <c r="D16" s="45"/>
      <c r="E16" s="48"/>
    </row>
    <row r="17" spans="1:5" ht="12">
      <c r="A17" s="45"/>
      <c r="B17" s="60" t="s">
        <v>35</v>
      </c>
      <c r="C17" s="45"/>
      <c r="D17" s="16"/>
      <c r="E17" s="16"/>
    </row>
  </sheetData>
  <sheetProtection/>
  <mergeCells count="1">
    <mergeCell ref="B1:D1"/>
  </mergeCells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24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4.7109375" style="23" customWidth="1"/>
    <col min="2" max="16384" width="11.421875" style="23" customWidth="1"/>
  </cols>
  <sheetData>
    <row r="1" spans="1:41" ht="18" thickBot="1">
      <c r="A1" s="22"/>
      <c r="B1" s="69" t="s">
        <v>2</v>
      </c>
      <c r="C1" s="69"/>
      <c r="D1" s="69"/>
      <c r="E1" s="70"/>
      <c r="F1" s="18" t="s">
        <v>27</v>
      </c>
      <c r="G1" s="22"/>
      <c r="H1" s="22"/>
      <c r="I1" s="22"/>
      <c r="J1" s="22"/>
      <c r="S1" s="22"/>
      <c r="T1" s="22"/>
      <c r="U1" s="22"/>
      <c r="V1" s="22"/>
      <c r="W1" s="22"/>
      <c r="X1" s="22"/>
      <c r="Y1" s="22"/>
      <c r="Z1" s="22"/>
      <c r="AA1" s="22"/>
      <c r="AB1" s="22"/>
      <c r="AK1" s="22"/>
      <c r="AL1" s="22"/>
      <c r="AM1" s="22"/>
      <c r="AN1" s="22"/>
      <c r="AO1" s="22"/>
    </row>
    <row r="2" ht="12.75" thickTop="1">
      <c r="F2"/>
    </row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5">
      <c r="C20" s="39"/>
    </row>
    <row r="21" ht="12">
      <c r="B21" s="24"/>
    </row>
    <row r="24" ht="12">
      <c r="F24"/>
    </row>
  </sheetData>
  <sheetProtection/>
  <mergeCells count="1">
    <mergeCell ref="B1:E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1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7109375" style="2" customWidth="1"/>
    <col min="2" max="16384" width="11.421875" style="2" customWidth="1"/>
  </cols>
  <sheetData>
    <row r="1" spans="1:41" ht="18" thickBot="1">
      <c r="A1" s="1"/>
      <c r="B1" s="69" t="s">
        <v>1</v>
      </c>
      <c r="C1" s="69"/>
      <c r="D1" s="69"/>
      <c r="E1" s="70"/>
      <c r="F1" s="18" t="str">
        <f>'Source design and materials'!$F$1</f>
        <v>Pd-103 - Advantage Pd-013 model IAPd-103A</v>
      </c>
      <c r="G1" s="1"/>
      <c r="H1" s="1"/>
      <c r="I1" s="1"/>
      <c r="J1" s="1"/>
      <c r="S1" s="1"/>
      <c r="T1" s="1"/>
      <c r="U1" s="1"/>
      <c r="V1" s="1"/>
      <c r="W1" s="1"/>
      <c r="X1" s="1"/>
      <c r="Y1" s="1"/>
      <c r="Z1" s="1"/>
      <c r="AA1" s="1"/>
      <c r="AB1" s="1"/>
      <c r="AK1" s="1"/>
      <c r="AL1" s="1"/>
      <c r="AM1" s="1"/>
      <c r="AN1" s="1"/>
      <c r="AO1" s="1"/>
    </row>
    <row r="2" spans="1:41" ht="15.75" thickTop="1">
      <c r="A2" s="1"/>
      <c r="B2" s="1"/>
      <c r="C2" s="1"/>
      <c r="D2" s="1"/>
      <c r="E2" s="1"/>
      <c r="F2" s="1"/>
      <c r="G2" s="1"/>
      <c r="H2" s="1"/>
      <c r="I2" s="1"/>
      <c r="J2" s="1"/>
      <c r="S2" s="1"/>
      <c r="T2" s="1"/>
      <c r="U2" s="1"/>
      <c r="V2" s="1"/>
      <c r="W2" s="1"/>
      <c r="X2" s="1"/>
      <c r="Y2" s="1"/>
      <c r="Z2" s="1"/>
      <c r="AA2" s="1"/>
      <c r="AB2" s="1"/>
      <c r="AK2" s="1"/>
      <c r="AL2" s="1"/>
      <c r="AM2" s="1"/>
      <c r="AN2" s="1"/>
      <c r="AO2" s="1"/>
    </row>
    <row r="3" spans="1:10" ht="15">
      <c r="A3" s="1"/>
      <c r="B3" s="3" t="s">
        <v>23</v>
      </c>
      <c r="C3" s="3"/>
      <c r="D3" s="16"/>
      <c r="E3" s="1"/>
      <c r="F3" s="19"/>
      <c r="G3" s="38"/>
      <c r="H3" s="3"/>
      <c r="I3" s="1"/>
      <c r="J3" s="1"/>
    </row>
    <row r="4" spans="1:10" ht="15.75" customHeight="1">
      <c r="A4" s="1"/>
      <c r="C4" s="54" t="s">
        <v>43</v>
      </c>
      <c r="D4" s="55">
        <v>3.61</v>
      </c>
      <c r="E4" s="56" t="s">
        <v>12</v>
      </c>
      <c r="F4" s="3"/>
      <c r="G4" s="3"/>
      <c r="H4" s="3"/>
      <c r="I4" s="1"/>
      <c r="J4" s="1"/>
    </row>
    <row r="5" spans="1:10" ht="15">
      <c r="A5" s="1"/>
      <c r="B5" s="1"/>
      <c r="C5" s="1"/>
      <c r="D5" s="1"/>
      <c r="E5" s="1"/>
      <c r="F5" s="3"/>
      <c r="G5" s="3"/>
      <c r="H5" s="3"/>
      <c r="I5" s="1"/>
      <c r="J5" s="1"/>
    </row>
    <row r="6" spans="1:10" ht="15">
      <c r="A6" s="1"/>
      <c r="B6" s="6"/>
      <c r="C6" s="6"/>
      <c r="D6" s="6"/>
      <c r="E6" s="7"/>
      <c r="F6" s="3"/>
      <c r="G6" s="3"/>
      <c r="H6" s="3"/>
      <c r="I6" s="1"/>
      <c r="J6" s="1"/>
    </row>
    <row r="7" spans="1:10" ht="15">
      <c r="A7" s="3"/>
      <c r="B7" s="9"/>
      <c r="C7" s="9"/>
      <c r="D7" s="3"/>
      <c r="E7" s="3"/>
      <c r="F7" s="3"/>
      <c r="G7" s="3"/>
      <c r="H7" s="3"/>
      <c r="I7" s="1"/>
      <c r="J7" s="1"/>
    </row>
    <row r="8" spans="1:10" ht="15.75">
      <c r="A8" s="3"/>
      <c r="B8" s="11"/>
      <c r="C8" s="8"/>
      <c r="D8" s="10"/>
      <c r="E8" s="3"/>
      <c r="F8" s="3"/>
      <c r="G8" s="3"/>
      <c r="H8" s="3"/>
      <c r="I8" s="1"/>
      <c r="J8" s="1"/>
    </row>
    <row r="9" spans="1:10" ht="15">
      <c r="A9" s="10"/>
      <c r="B9" s="3"/>
      <c r="C9" s="9"/>
      <c r="D9" s="12"/>
      <c r="E9" s="9"/>
      <c r="F9" s="3"/>
      <c r="G9" s="3"/>
      <c r="H9" s="3"/>
      <c r="I9" s="1"/>
      <c r="J9" s="1"/>
    </row>
    <row r="10" spans="1:10" ht="15">
      <c r="A10" s="3"/>
      <c r="B10" s="3"/>
      <c r="C10" s="9"/>
      <c r="D10" s="9"/>
      <c r="E10" s="9"/>
      <c r="F10" s="9"/>
      <c r="G10" s="3"/>
      <c r="H10" s="3"/>
      <c r="I10" s="1"/>
      <c r="J10" s="1"/>
    </row>
    <row r="11" spans="1:10" ht="15">
      <c r="A11" s="3"/>
      <c r="B11" s="9"/>
      <c r="C11" s="9"/>
      <c r="D11" s="9"/>
      <c r="E11" s="9"/>
      <c r="F11" s="9"/>
      <c r="G11" s="3"/>
      <c r="H11" s="3"/>
      <c r="I11" s="1"/>
      <c r="J11" s="1"/>
    </row>
    <row r="12" spans="1:10" ht="15">
      <c r="A12" s="3"/>
      <c r="B12" s="13"/>
      <c r="C12" s="9"/>
      <c r="D12" s="9"/>
      <c r="E12" s="9"/>
      <c r="F12" s="9"/>
      <c r="G12" s="3"/>
      <c r="H12" s="3"/>
      <c r="I12" s="1"/>
      <c r="J12" s="1"/>
    </row>
    <row r="13" spans="1:10" ht="15">
      <c r="A13" s="3"/>
      <c r="B13" s="3"/>
      <c r="C13" s="14"/>
      <c r="D13" s="14"/>
      <c r="E13" s="9"/>
      <c r="F13" s="9"/>
      <c r="G13" s="3"/>
      <c r="H13" s="3"/>
      <c r="I13" s="1"/>
      <c r="J13" s="1"/>
    </row>
    <row r="14" spans="1:10" ht="15">
      <c r="A14" s="3"/>
      <c r="B14" s="15"/>
      <c r="C14" s="15"/>
      <c r="D14" s="15"/>
      <c r="E14" s="15"/>
      <c r="F14" s="9"/>
      <c r="G14" s="3"/>
      <c r="H14" s="3"/>
      <c r="I14" s="1"/>
      <c r="J14" s="1"/>
    </row>
    <row r="15" spans="1:10" ht="15">
      <c r="A15" s="3"/>
      <c r="B15" s="1"/>
      <c r="C15" s="1"/>
      <c r="D15" s="1"/>
      <c r="E15" s="1"/>
      <c r="F15" s="3"/>
      <c r="G15" s="3"/>
      <c r="H15" s="3"/>
      <c r="I15" s="1"/>
      <c r="J15" s="1"/>
    </row>
    <row r="16" spans="1:10" ht="1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5">
      <c r="A18" s="1"/>
      <c r="B18" s="5"/>
      <c r="C18" s="5"/>
      <c r="D18" s="5"/>
      <c r="E18" s="5"/>
      <c r="F18" s="1"/>
      <c r="G18" s="1"/>
      <c r="H18" s="1"/>
      <c r="I18" s="1"/>
      <c r="J18" s="1"/>
    </row>
    <row r="19" spans="1:10" ht="13.5">
      <c r="A19" s="5"/>
      <c r="F19" s="5"/>
      <c r="G19" s="5"/>
      <c r="H19" s="5"/>
      <c r="I19" s="5"/>
      <c r="J19" s="5"/>
    </row>
  </sheetData>
  <sheetProtection/>
  <mergeCells count="1">
    <mergeCell ref="B1:E1"/>
  </mergeCells>
  <printOptions/>
  <pageMargins left="0.75" right="0.75" top="1" bottom="1" header="0" footer="0"/>
  <pageSetup horizontalDpi="600" verticalDpi="600" orientation="portrait" paperSize="9" r:id="rId5"/>
  <drawing r:id="rId4"/>
  <legacyDrawing r:id="rId3"/>
  <oleObjects>
    <oleObject progId="Equation.DSMT4" shapeId="785820" r:id="rId1"/>
    <oleObject progId="Equation.2" shapeId="786417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AO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00390625" style="2" customWidth="1"/>
    <col min="2" max="2" width="11.421875" style="2" customWidth="1"/>
    <col min="3" max="3" width="6.8515625" style="2" bestFit="1" customWidth="1"/>
    <col min="4" max="4" width="11.421875" style="2" bestFit="1" customWidth="1"/>
    <col min="5" max="5" width="6.57421875" style="2" customWidth="1"/>
    <col min="6" max="16384" width="11.421875" style="2" customWidth="1"/>
  </cols>
  <sheetData>
    <row r="1" spans="1:41" ht="18" thickBot="1">
      <c r="A1" s="1"/>
      <c r="B1" s="69" t="s">
        <v>3</v>
      </c>
      <c r="C1" s="69"/>
      <c r="D1" s="69"/>
      <c r="E1" s="70"/>
      <c r="F1" s="18" t="str">
        <f>'Source design and materials'!$F$1</f>
        <v>Pd-103 - Advantage Pd-013 model IAPd-103A</v>
      </c>
      <c r="G1" s="1"/>
      <c r="H1" s="1"/>
      <c r="I1" s="1"/>
      <c r="J1" s="1"/>
      <c r="S1" s="1"/>
      <c r="T1" s="1"/>
      <c r="U1" s="1"/>
      <c r="V1" s="1"/>
      <c r="W1" s="1"/>
      <c r="X1" s="1"/>
      <c r="Y1" s="1"/>
      <c r="Z1" s="1"/>
      <c r="AA1" s="1"/>
      <c r="AB1" s="1"/>
      <c r="AK1" s="1"/>
      <c r="AL1" s="1"/>
      <c r="AM1" s="1"/>
      <c r="AN1" s="1"/>
      <c r="AO1" s="1"/>
    </row>
    <row r="2" ht="12.75" thickTop="1"/>
    <row r="3" spans="2:4" ht="18">
      <c r="B3" s="61" t="s">
        <v>38</v>
      </c>
      <c r="C3" s="20"/>
      <c r="D3" s="20"/>
    </row>
    <row r="4" spans="2:6" ht="18">
      <c r="B4" s="41" t="s">
        <v>40</v>
      </c>
      <c r="C4" s="81">
        <v>0.69</v>
      </c>
      <c r="D4" s="21" t="s">
        <v>0</v>
      </c>
      <c r="E4" s="62" t="s">
        <v>26</v>
      </c>
      <c r="F4" s="72">
        <v>0.03</v>
      </c>
    </row>
    <row r="5" spans="2:6" ht="18">
      <c r="B5" s="41" t="s">
        <v>39</v>
      </c>
      <c r="C5" s="81">
        <v>0.67</v>
      </c>
      <c r="D5" s="21" t="s">
        <v>0</v>
      </c>
      <c r="E5" s="62" t="s">
        <v>26</v>
      </c>
      <c r="F5" s="72">
        <v>0.03</v>
      </c>
    </row>
    <row r="6" spans="2:6" ht="18">
      <c r="B6" s="41" t="s">
        <v>41</v>
      </c>
      <c r="C6" s="81">
        <v>0.7</v>
      </c>
      <c r="D6" s="21" t="s">
        <v>0</v>
      </c>
      <c r="E6" s="62" t="s">
        <v>26</v>
      </c>
      <c r="F6" s="72">
        <v>0.08</v>
      </c>
    </row>
    <row r="7" spans="2:6" ht="18">
      <c r="B7" s="41" t="s">
        <v>42</v>
      </c>
      <c r="C7" s="81">
        <v>0.68</v>
      </c>
      <c r="D7" s="21" t="s">
        <v>0</v>
      </c>
      <c r="E7" s="62" t="s">
        <v>26</v>
      </c>
      <c r="F7" s="72">
        <v>0.08</v>
      </c>
    </row>
    <row r="9" spans="2:3" ht="18">
      <c r="B9" s="61" t="s">
        <v>47</v>
      </c>
      <c r="C9" s="20"/>
    </row>
    <row r="10" spans="2:6" ht="18">
      <c r="B10" s="41" t="s">
        <v>39</v>
      </c>
      <c r="C10" s="57">
        <v>0.709</v>
      </c>
      <c r="D10" s="62" t="s">
        <v>26</v>
      </c>
      <c r="E10" s="82">
        <v>0.014</v>
      </c>
      <c r="F10" s="21" t="s">
        <v>0</v>
      </c>
    </row>
  </sheetData>
  <sheetProtection/>
  <mergeCells count="1">
    <mergeCell ref="B1:E1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128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4.7109375" style="2" customWidth="1"/>
    <col min="2" max="3" width="11.421875" style="2" customWidth="1"/>
    <col min="4" max="4" width="16.57421875" style="2" customWidth="1"/>
    <col min="5" max="5" width="17.7109375" style="2" customWidth="1"/>
    <col min="6" max="6" width="11.8515625" style="2" customWidth="1"/>
    <col min="7" max="16384" width="11.421875" style="2" customWidth="1"/>
  </cols>
  <sheetData>
    <row r="1" spans="1:39" ht="18" thickBot="1">
      <c r="A1" s="1"/>
      <c r="B1" s="69" t="s">
        <v>8</v>
      </c>
      <c r="C1" s="69"/>
      <c r="D1" s="69"/>
      <c r="E1" s="18" t="str">
        <f>'Source design and materials'!$F$1</f>
        <v>Pd-103 - Advantage Pd-013 model IAPd-103A</v>
      </c>
      <c r="F1" s="18"/>
      <c r="H1" s="1"/>
      <c r="Q1" s="1"/>
      <c r="R1" s="1"/>
      <c r="S1" s="1"/>
      <c r="T1" s="1"/>
      <c r="U1" s="1"/>
      <c r="V1" s="1"/>
      <c r="W1" s="1"/>
      <c r="X1" s="1"/>
      <c r="Y1" s="1"/>
      <c r="Z1" s="1"/>
      <c r="AI1" s="1"/>
      <c r="AJ1" s="1"/>
      <c r="AK1" s="1"/>
      <c r="AL1" s="1"/>
      <c r="AM1" s="1"/>
    </row>
    <row r="2" ht="12.75" thickTop="1"/>
    <row r="3" spans="2:6" ht="15">
      <c r="B3" s="71" t="s">
        <v>10</v>
      </c>
      <c r="C3" s="71"/>
      <c r="D3" s="71"/>
      <c r="E3" s="65"/>
      <c r="F3" s="65"/>
    </row>
    <row r="4" spans="2:6" ht="15.75" customHeight="1">
      <c r="B4" s="42" t="s">
        <v>9</v>
      </c>
      <c r="C4" s="73">
        <f>'Geometry Function'!D4</f>
        <v>3.61</v>
      </c>
      <c r="D4" s="43" t="s">
        <v>12</v>
      </c>
      <c r="E4" s="43"/>
      <c r="F4" s="43"/>
    </row>
    <row r="5" spans="3:6" ht="15">
      <c r="C5" s="17"/>
      <c r="D5" s="17"/>
      <c r="E5" s="17"/>
      <c r="F5" s="17"/>
    </row>
    <row r="6" spans="2:7" ht="17.25">
      <c r="B6" s="63" t="str">
        <f>'Dose-Rate Constant'!B3</f>
        <v>Meigooni et al.</v>
      </c>
      <c r="C6" s="17"/>
      <c r="D6" s="17"/>
      <c r="F6" s="17"/>
      <c r="G6" s="63" t="str">
        <f>'Dose-Rate Constant'!B9</f>
        <v>Sowards</v>
      </c>
    </row>
    <row r="7" spans="2:7" ht="17.25">
      <c r="B7" s="63"/>
      <c r="C7" s="1" t="s">
        <v>44</v>
      </c>
      <c r="D7" s="1" t="s">
        <v>45</v>
      </c>
      <c r="E7" s="1" t="s">
        <v>46</v>
      </c>
      <c r="F7" s="1"/>
      <c r="G7" s="63"/>
    </row>
    <row r="8" spans="2:8" ht="15">
      <c r="B8" s="34" t="s">
        <v>11</v>
      </c>
      <c r="C8" s="35" t="s">
        <v>24</v>
      </c>
      <c r="D8" s="35" t="s">
        <v>24</v>
      </c>
      <c r="E8" s="35" t="s">
        <v>24</v>
      </c>
      <c r="F8" s="1"/>
      <c r="G8" s="34" t="s">
        <v>11</v>
      </c>
      <c r="H8" s="35" t="s">
        <v>24</v>
      </c>
    </row>
    <row r="9" spans="2:8" ht="15">
      <c r="B9" s="32">
        <v>0.2</v>
      </c>
      <c r="C9" s="74"/>
      <c r="D9" s="75"/>
      <c r="E9" s="79">
        <v>1.212</v>
      </c>
      <c r="G9" s="32">
        <v>0.1</v>
      </c>
      <c r="H9" s="33">
        <v>0.915</v>
      </c>
    </row>
    <row r="10" spans="2:8" ht="15">
      <c r="B10" s="32">
        <v>0.4</v>
      </c>
      <c r="C10" s="76"/>
      <c r="D10" s="77"/>
      <c r="E10" s="64">
        <v>1.293</v>
      </c>
      <c r="G10" s="32">
        <v>0.2</v>
      </c>
      <c r="H10" s="33">
        <v>1.234</v>
      </c>
    </row>
    <row r="11" spans="2:8" ht="15">
      <c r="B11" s="32">
        <v>0.5</v>
      </c>
      <c r="C11" s="36">
        <v>1.2425</v>
      </c>
      <c r="D11" s="78">
        <v>1.289</v>
      </c>
      <c r="E11" s="64">
        <v>1.263</v>
      </c>
      <c r="G11" s="32">
        <v>0.3</v>
      </c>
      <c r="H11" s="33">
        <v>1.296</v>
      </c>
    </row>
    <row r="12" spans="2:8" ht="15">
      <c r="B12" s="32">
        <v>0.6</v>
      </c>
      <c r="C12" s="36"/>
      <c r="D12" s="78"/>
      <c r="E12" s="64">
        <v>1.216</v>
      </c>
      <c r="G12" s="32">
        <v>0.4</v>
      </c>
      <c r="H12" s="36">
        <v>1.29</v>
      </c>
    </row>
    <row r="13" spans="2:8" ht="15">
      <c r="B13" s="32">
        <v>0.8</v>
      </c>
      <c r="C13" s="36"/>
      <c r="D13" s="78"/>
      <c r="E13" s="64">
        <v>1.111</v>
      </c>
      <c r="G13" s="32">
        <v>0.5</v>
      </c>
      <c r="H13" s="36">
        <v>1.26</v>
      </c>
    </row>
    <row r="14" spans="2:8" ht="15">
      <c r="B14" s="32">
        <v>1</v>
      </c>
      <c r="C14" s="36">
        <v>1</v>
      </c>
      <c r="D14" s="78">
        <v>1</v>
      </c>
      <c r="E14" s="64">
        <v>1</v>
      </c>
      <c r="F14" s="58"/>
      <c r="G14" s="32">
        <v>0.6</v>
      </c>
      <c r="H14" s="33">
        <v>1.213</v>
      </c>
    </row>
    <row r="15" spans="2:8" ht="15">
      <c r="B15" s="32">
        <v>1.5</v>
      </c>
      <c r="C15" s="36">
        <v>0.7203</v>
      </c>
      <c r="D15" s="78">
        <v>0.75</v>
      </c>
      <c r="E15" s="64">
        <v>0.761</v>
      </c>
      <c r="G15" s="32">
        <v>0.7</v>
      </c>
      <c r="H15" s="36">
        <v>1.16</v>
      </c>
    </row>
    <row r="16" spans="2:8" ht="15">
      <c r="B16" s="32">
        <v>2</v>
      </c>
      <c r="C16" s="36">
        <v>0.5355</v>
      </c>
      <c r="D16" s="78">
        <v>0.555</v>
      </c>
      <c r="E16" s="64">
        <v>0.579</v>
      </c>
      <c r="G16" s="32">
        <v>0.75</v>
      </c>
      <c r="H16" s="33">
        <v>1.134</v>
      </c>
    </row>
    <row r="17" spans="2:8" ht="15">
      <c r="B17" s="32">
        <v>2.5</v>
      </c>
      <c r="C17" s="36"/>
      <c r="D17" s="78">
        <v>0.406</v>
      </c>
      <c r="E17" s="64">
        <v>0.431</v>
      </c>
      <c r="G17" s="32">
        <v>0.8</v>
      </c>
      <c r="H17" s="33">
        <v>1.106</v>
      </c>
    </row>
    <row r="18" spans="2:8" ht="15">
      <c r="B18" s="32">
        <v>3</v>
      </c>
      <c r="C18" s="36">
        <v>0.2961</v>
      </c>
      <c r="D18" s="78">
        <v>0.292</v>
      </c>
      <c r="E18" s="64">
        <v>0.323</v>
      </c>
      <c r="G18" s="32">
        <v>0.9</v>
      </c>
      <c r="H18" s="33">
        <v>1.053</v>
      </c>
    </row>
    <row r="19" spans="2:8" ht="15">
      <c r="B19" s="32">
        <v>3.5</v>
      </c>
      <c r="C19" s="36"/>
      <c r="D19" s="78">
        <v>0.211</v>
      </c>
      <c r="E19" s="64">
        <v>0.235</v>
      </c>
      <c r="G19" s="32">
        <v>1</v>
      </c>
      <c r="H19" s="33">
        <v>1</v>
      </c>
    </row>
    <row r="20" spans="2:8" ht="15">
      <c r="B20" s="32">
        <v>4</v>
      </c>
      <c r="C20" s="36">
        <v>0.1565</v>
      </c>
      <c r="D20" s="78">
        <v>0.153</v>
      </c>
      <c r="E20" s="64">
        <v>0.177</v>
      </c>
      <c r="G20" s="32">
        <v>1.5</v>
      </c>
      <c r="H20" s="33">
        <v>0.768</v>
      </c>
    </row>
    <row r="21" spans="2:8" ht="15">
      <c r="B21" s="32">
        <v>4.5</v>
      </c>
      <c r="C21" s="36"/>
      <c r="D21" s="78">
        <v>0.107</v>
      </c>
      <c r="E21" s="64">
        <v>0.127</v>
      </c>
      <c r="G21" s="32">
        <v>2</v>
      </c>
      <c r="H21" s="33">
        <v>0.576</v>
      </c>
    </row>
    <row r="22" spans="2:8" ht="15">
      <c r="B22" s="32">
        <v>5</v>
      </c>
      <c r="C22" s="36">
        <v>0.082</v>
      </c>
      <c r="D22" s="78">
        <v>0.078</v>
      </c>
      <c r="E22" s="64">
        <v>0.092</v>
      </c>
      <c r="G22" s="32">
        <v>2.5</v>
      </c>
      <c r="H22" s="33">
        <v>0.429</v>
      </c>
    </row>
    <row r="23" spans="2:8" ht="15">
      <c r="B23" s="32">
        <v>6</v>
      </c>
      <c r="C23" s="36">
        <v>0.0467</v>
      </c>
      <c r="D23" s="78">
        <v>0.043</v>
      </c>
      <c r="E23" s="64">
        <v>0.05</v>
      </c>
      <c r="G23" s="32">
        <v>3</v>
      </c>
      <c r="H23" s="33">
        <v>0.318</v>
      </c>
    </row>
    <row r="24" spans="2:8" ht="15">
      <c r="B24" s="32">
        <v>7</v>
      </c>
      <c r="C24" s="36">
        <v>0.0304</v>
      </c>
      <c r="D24" s="78">
        <v>0.028</v>
      </c>
      <c r="E24" s="64">
        <v>0.029</v>
      </c>
      <c r="G24" s="32">
        <v>3.5</v>
      </c>
      <c r="H24" s="33">
        <v>0.233</v>
      </c>
    </row>
    <row r="25" spans="2:8" ht="15">
      <c r="B25" s="32">
        <v>8</v>
      </c>
      <c r="C25" s="36"/>
      <c r="D25" s="78">
        <v>0.014</v>
      </c>
      <c r="E25" s="64">
        <v>0.018</v>
      </c>
      <c r="G25" s="32">
        <v>4</v>
      </c>
      <c r="H25" s="33">
        <v>0.173</v>
      </c>
    </row>
    <row r="26" spans="7:8" ht="15">
      <c r="G26" s="32">
        <v>4.5</v>
      </c>
      <c r="H26" s="33">
        <v>0.127</v>
      </c>
    </row>
    <row r="27" spans="7:8" ht="15">
      <c r="G27" s="32">
        <v>5</v>
      </c>
      <c r="H27" s="33">
        <v>0.082</v>
      </c>
    </row>
    <row r="28" spans="7:8" ht="15">
      <c r="G28" s="32">
        <v>5.5</v>
      </c>
      <c r="H28" s="33">
        <v>0.069</v>
      </c>
    </row>
    <row r="29" spans="7:8" ht="15">
      <c r="G29" s="32">
        <v>6</v>
      </c>
      <c r="H29" s="33">
        <v>0.05</v>
      </c>
    </row>
    <row r="30" spans="7:8" ht="15">
      <c r="G30" s="32">
        <v>6.5</v>
      </c>
      <c r="H30" s="33">
        <v>0.037</v>
      </c>
    </row>
    <row r="31" spans="7:8" ht="15">
      <c r="G31" s="32">
        <v>7</v>
      </c>
      <c r="H31" s="33">
        <v>0.028</v>
      </c>
    </row>
    <row r="32" spans="7:8" ht="15">
      <c r="G32" s="32">
        <v>7.5</v>
      </c>
      <c r="H32" s="33">
        <v>0.02</v>
      </c>
    </row>
    <row r="33" spans="7:8" ht="15">
      <c r="G33" s="32">
        <v>8</v>
      </c>
      <c r="H33" s="33">
        <v>0.015</v>
      </c>
    </row>
    <row r="34" spans="7:8" ht="15">
      <c r="G34" s="32">
        <v>8.5</v>
      </c>
      <c r="H34" s="33">
        <v>0.011</v>
      </c>
    </row>
    <row r="35" spans="7:8" ht="15">
      <c r="G35" s="32">
        <v>9</v>
      </c>
      <c r="H35" s="33">
        <v>0.008</v>
      </c>
    </row>
    <row r="36" spans="7:8" ht="15">
      <c r="G36" s="32">
        <v>9.5</v>
      </c>
      <c r="H36" s="33">
        <v>0.006</v>
      </c>
    </row>
    <row r="37" spans="7:8" ht="15">
      <c r="G37" s="32">
        <v>10</v>
      </c>
      <c r="H37" s="33">
        <v>0.005</v>
      </c>
    </row>
    <row r="38" ht="15">
      <c r="H38" s="33"/>
    </row>
    <row r="128" ht="12">
      <c r="H128" s="2">
        <v>0.042</v>
      </c>
    </row>
  </sheetData>
  <sheetProtection/>
  <mergeCells count="2">
    <mergeCell ref="B1:D1"/>
    <mergeCell ref="B3:D3"/>
  </mergeCell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7109375" style="2" customWidth="1"/>
    <col min="2" max="2" width="7.28125" style="2" customWidth="1"/>
    <col min="3" max="3" width="7.140625" style="2" bestFit="1" customWidth="1"/>
    <col min="4" max="4" width="9.421875" style="2" bestFit="1" customWidth="1"/>
    <col min="5" max="6" width="8.140625" style="2" customWidth="1"/>
    <col min="7" max="7" width="7.57421875" style="2" customWidth="1"/>
    <col min="8" max="8" width="8.8515625" style="2" customWidth="1"/>
    <col min="9" max="9" width="7.7109375" style="2" customWidth="1"/>
    <col min="10" max="10" width="7.421875" style="2" customWidth="1"/>
    <col min="11" max="18" width="5.421875" style="2" bestFit="1" customWidth="1"/>
    <col min="19" max="19" width="5.421875" style="2" customWidth="1"/>
    <col min="20" max="30" width="5.421875" style="2" bestFit="1" customWidth="1"/>
    <col min="31" max="16384" width="11.421875" style="2" customWidth="1"/>
  </cols>
  <sheetData>
    <row r="1" spans="1:21" ht="18" thickBot="1">
      <c r="A1" s="1"/>
      <c r="B1" s="69" t="s">
        <v>4</v>
      </c>
      <c r="C1" s="69"/>
      <c r="D1" s="69"/>
      <c r="E1" s="70"/>
      <c r="F1" s="18" t="str">
        <f>'Source design and materials'!$F$1</f>
        <v>Pd-103 - Advantage Pd-013 model IAPd-103A</v>
      </c>
      <c r="G1" s="1"/>
      <c r="H1" s="1"/>
      <c r="I1" s="1"/>
      <c r="J1" s="1"/>
      <c r="Q1" s="1"/>
      <c r="R1" s="1"/>
      <c r="S1" s="1"/>
      <c r="U1" s="1"/>
    </row>
    <row r="2" ht="12.75" thickTop="1"/>
    <row r="3" spans="3:11" ht="18">
      <c r="C3" s="31" t="s">
        <v>7</v>
      </c>
      <c r="D3" s="67" t="str">
        <f>'Radial Dose Function'!$B$6</f>
        <v>Meigooni et al.</v>
      </c>
      <c r="I3" s="26"/>
      <c r="J3" s="26"/>
      <c r="K3" s="26"/>
    </row>
    <row r="4" spans="2:11" ht="15">
      <c r="B4" s="25"/>
      <c r="C4" s="27"/>
      <c r="D4" s="27"/>
      <c r="F4" s="29" t="s">
        <v>5</v>
      </c>
      <c r="H4" s="28"/>
      <c r="I4" s="26"/>
      <c r="J4" s="26"/>
      <c r="K4" s="26"/>
    </row>
    <row r="5" spans="2:8" ht="13.5" thickBot="1">
      <c r="B5" s="30" t="s">
        <v>6</v>
      </c>
      <c r="C5" s="59">
        <v>0.5</v>
      </c>
      <c r="D5" s="59">
        <v>0.9999999999999999</v>
      </c>
      <c r="E5" s="59">
        <v>2.0000000000000004</v>
      </c>
      <c r="F5" s="59">
        <v>3.0000000000000013</v>
      </c>
      <c r="G5" s="59">
        <v>4.000000000000002</v>
      </c>
      <c r="H5" s="59">
        <v>4.999999999999998</v>
      </c>
    </row>
    <row r="6" spans="2:8" ht="13.5" thickTop="1">
      <c r="B6" s="40">
        <v>0</v>
      </c>
      <c r="C6" s="2">
        <v>0.2618</v>
      </c>
      <c r="D6" s="80">
        <v>0.2961</v>
      </c>
      <c r="E6" s="80">
        <v>0.2917</v>
      </c>
      <c r="F6" s="80">
        <v>0.3011</v>
      </c>
      <c r="G6" s="80">
        <v>0.3081</v>
      </c>
      <c r="H6" s="80">
        <v>0.3349</v>
      </c>
    </row>
    <row r="7" spans="2:8" ht="12.75">
      <c r="B7" s="40">
        <v>5</v>
      </c>
      <c r="C7" s="2">
        <v>0.2754</v>
      </c>
      <c r="D7" s="80">
        <v>0.3049</v>
      </c>
      <c r="E7" s="80">
        <v>0.2962</v>
      </c>
      <c r="F7" s="80">
        <v>0.3122</v>
      </c>
      <c r="G7" s="80">
        <v>0.3218</v>
      </c>
      <c r="H7" s="80">
        <v>0.3493</v>
      </c>
    </row>
    <row r="8" spans="2:8" ht="12.75">
      <c r="B8" s="40">
        <v>10</v>
      </c>
      <c r="C8" s="2">
        <v>0.3199</v>
      </c>
      <c r="D8" s="80">
        <v>0.3369</v>
      </c>
      <c r="E8" s="80">
        <v>0.3313</v>
      </c>
      <c r="F8" s="80">
        <v>0.3437</v>
      </c>
      <c r="G8" s="80">
        <v>0.3533</v>
      </c>
      <c r="H8" s="80">
        <v>0.3789</v>
      </c>
    </row>
    <row r="9" spans="2:8" ht="12.75">
      <c r="B9" s="40">
        <v>15</v>
      </c>
      <c r="C9" s="2">
        <v>0.3964</v>
      </c>
      <c r="D9" s="80">
        <v>0.3921</v>
      </c>
      <c r="E9" s="80">
        <v>0.38</v>
      </c>
      <c r="F9" s="80">
        <v>0.4</v>
      </c>
      <c r="G9" s="80">
        <v>0.4024</v>
      </c>
      <c r="H9" s="80">
        <v>0.4459</v>
      </c>
    </row>
    <row r="10" spans="2:8" ht="12.75">
      <c r="B10" s="40">
        <v>20</v>
      </c>
      <c r="C10" s="2">
        <v>0.5025</v>
      </c>
      <c r="D10" s="80">
        <v>0.4705</v>
      </c>
      <c r="E10" s="80">
        <v>0.4567</v>
      </c>
      <c r="F10" s="80">
        <v>0.471</v>
      </c>
      <c r="G10" s="80">
        <v>0.4725</v>
      </c>
      <c r="H10" s="80">
        <v>0.5143</v>
      </c>
    </row>
    <row r="11" spans="2:8" ht="12.75">
      <c r="B11" s="40">
        <v>25</v>
      </c>
      <c r="C11" s="2">
        <v>0.6125</v>
      </c>
      <c r="D11" s="80">
        <v>0.5592</v>
      </c>
      <c r="E11" s="80">
        <v>0.5585</v>
      </c>
      <c r="F11" s="80">
        <v>0.5495</v>
      </c>
      <c r="G11" s="80">
        <v>0.5726</v>
      </c>
      <c r="H11" s="80">
        <v>0.6007</v>
      </c>
    </row>
    <row r="12" spans="2:8" ht="12.75">
      <c r="B12" s="40">
        <v>30</v>
      </c>
      <c r="C12" s="2">
        <v>0.7118</v>
      </c>
      <c r="D12" s="80">
        <v>0.6418</v>
      </c>
      <c r="E12" s="80">
        <v>0.638</v>
      </c>
      <c r="F12" s="80">
        <v>0.6233</v>
      </c>
      <c r="G12" s="80">
        <v>0.6341</v>
      </c>
      <c r="H12" s="80">
        <v>0.6519</v>
      </c>
    </row>
    <row r="13" spans="2:8" ht="12.75">
      <c r="B13" s="40">
        <v>35</v>
      </c>
      <c r="C13" s="2">
        <v>0.7944</v>
      </c>
      <c r="D13" s="80">
        <v>0.7148</v>
      </c>
      <c r="E13" s="80">
        <v>0.7079</v>
      </c>
      <c r="F13" s="80">
        <v>0.6918</v>
      </c>
      <c r="G13" s="80">
        <v>0.7068</v>
      </c>
      <c r="H13" s="80">
        <v>0.7156</v>
      </c>
    </row>
    <row r="14" spans="2:8" ht="12.75">
      <c r="B14" s="40">
        <v>40</v>
      </c>
      <c r="C14" s="2">
        <v>0.8593</v>
      </c>
      <c r="D14" s="80">
        <v>0.7814</v>
      </c>
      <c r="E14" s="80">
        <v>0.774</v>
      </c>
      <c r="F14" s="80">
        <v>0.7477</v>
      </c>
      <c r="G14" s="80">
        <v>0.7599</v>
      </c>
      <c r="H14" s="80">
        <v>0.7871</v>
      </c>
    </row>
    <row r="15" spans="2:8" ht="12.75">
      <c r="B15" s="40">
        <v>45</v>
      </c>
      <c r="C15" s="2">
        <v>0.9082</v>
      </c>
      <c r="D15" s="80">
        <v>0.8387</v>
      </c>
      <c r="E15" s="80">
        <v>0.8359</v>
      </c>
      <c r="F15" s="80">
        <v>0.808</v>
      </c>
      <c r="G15" s="80">
        <v>0.8105</v>
      </c>
      <c r="H15" s="80">
        <v>0.8491</v>
      </c>
    </row>
    <row r="16" spans="2:8" ht="12.75">
      <c r="B16" s="40">
        <v>50</v>
      </c>
      <c r="C16" s="2">
        <v>0.9416</v>
      </c>
      <c r="D16" s="80">
        <v>0.8853</v>
      </c>
      <c r="E16" s="80">
        <v>0.8842</v>
      </c>
      <c r="F16" s="80">
        <v>0.852</v>
      </c>
      <c r="G16" s="80">
        <v>0.8515</v>
      </c>
      <c r="H16" s="80">
        <v>0.9055</v>
      </c>
    </row>
    <row r="17" spans="2:8" ht="12.75">
      <c r="B17" s="40">
        <v>55</v>
      </c>
      <c r="C17" s="2">
        <v>0.9622</v>
      </c>
      <c r="D17" s="80">
        <v>0.9215</v>
      </c>
      <c r="E17" s="80">
        <v>0.9278</v>
      </c>
      <c r="F17" s="80">
        <v>0.9062</v>
      </c>
      <c r="G17" s="80">
        <v>0.8918</v>
      </c>
      <c r="H17" s="80">
        <v>0.9551</v>
      </c>
    </row>
    <row r="18" spans="2:8" ht="12.75">
      <c r="B18" s="40">
        <v>60</v>
      </c>
      <c r="C18" s="2">
        <v>0.9765</v>
      </c>
      <c r="D18" s="80">
        <v>0.9506</v>
      </c>
      <c r="E18" s="80">
        <v>0.9601</v>
      </c>
      <c r="F18" s="80">
        <v>0.9224</v>
      </c>
      <c r="G18" s="80">
        <v>0.936</v>
      </c>
      <c r="H18" s="80">
        <v>0.994</v>
      </c>
    </row>
    <row r="19" spans="2:8" ht="12.75">
      <c r="B19" s="40">
        <v>65</v>
      </c>
      <c r="C19" s="2">
        <v>0.9862</v>
      </c>
      <c r="D19" s="80">
        <v>0.97</v>
      </c>
      <c r="E19" s="80">
        <v>0.9791</v>
      </c>
      <c r="F19" s="80">
        <v>0.9391</v>
      </c>
      <c r="G19" s="80">
        <v>0.7406</v>
      </c>
      <c r="H19" s="80">
        <v>0.9803</v>
      </c>
    </row>
    <row r="20" spans="2:8" ht="12.75">
      <c r="B20" s="40">
        <v>70</v>
      </c>
      <c r="C20" s="2">
        <v>0.9927</v>
      </c>
      <c r="D20" s="80">
        <v>0.9828</v>
      </c>
      <c r="E20" s="80">
        <v>0.9914</v>
      </c>
      <c r="F20" s="80">
        <v>0.9561</v>
      </c>
      <c r="G20" s="80">
        <v>0.9462</v>
      </c>
      <c r="H20" s="80">
        <v>1.0265</v>
      </c>
    </row>
    <row r="21" spans="2:8" ht="12.75">
      <c r="B21" s="40">
        <v>75</v>
      </c>
      <c r="C21" s="2">
        <v>0.9973</v>
      </c>
      <c r="D21" s="80">
        <v>0.9911</v>
      </c>
      <c r="E21" s="80">
        <v>0.9961</v>
      </c>
      <c r="F21" s="80">
        <v>0.967</v>
      </c>
      <c r="G21" s="80">
        <v>0.9605</v>
      </c>
      <c r="H21" s="80">
        <v>1.0201</v>
      </c>
    </row>
    <row r="22" spans="2:8" ht="12.75">
      <c r="B22" s="40">
        <v>80</v>
      </c>
      <c r="C22" s="2">
        <v>0.9989</v>
      </c>
      <c r="D22" s="80">
        <v>0.9964</v>
      </c>
      <c r="E22" s="80">
        <v>1.0216</v>
      </c>
      <c r="F22" s="80">
        <v>0.976</v>
      </c>
      <c r="G22" s="80">
        <v>0.9669</v>
      </c>
      <c r="H22" s="80">
        <v>0.9935</v>
      </c>
    </row>
    <row r="23" spans="2:8" ht="12.75">
      <c r="B23" s="40">
        <v>85</v>
      </c>
      <c r="C23" s="2">
        <v>0.9995</v>
      </c>
      <c r="D23" s="80">
        <v>0.9992</v>
      </c>
      <c r="E23" s="80">
        <v>1.0103</v>
      </c>
      <c r="F23" s="80">
        <v>0.9955</v>
      </c>
      <c r="G23" s="80">
        <v>0.9907</v>
      </c>
      <c r="H23" s="80">
        <v>0.9996</v>
      </c>
    </row>
    <row r="24" spans="2:8" ht="12.75">
      <c r="B24" s="40">
        <v>90</v>
      </c>
      <c r="C24" s="2">
        <v>1</v>
      </c>
      <c r="D24" s="66">
        <v>1</v>
      </c>
      <c r="E24" s="66">
        <v>1</v>
      </c>
      <c r="F24" s="66">
        <v>1</v>
      </c>
      <c r="G24" s="66">
        <v>1</v>
      </c>
      <c r="H24" s="66">
        <v>1</v>
      </c>
    </row>
    <row r="27" spans="3:4" ht="18">
      <c r="C27" s="31" t="s">
        <v>7</v>
      </c>
      <c r="D27" s="67" t="str">
        <f>'Dose-Rate Constant'!B9</f>
        <v>Sowards</v>
      </c>
    </row>
    <row r="28" spans="2:8" ht="15">
      <c r="B28" s="25"/>
      <c r="C28" s="27"/>
      <c r="D28" s="27"/>
      <c r="F28" s="29" t="s">
        <v>5</v>
      </c>
      <c r="H28" s="28"/>
    </row>
    <row r="29" spans="2:10" ht="13.5" thickBot="1">
      <c r="B29" s="30" t="s">
        <v>6</v>
      </c>
      <c r="C29" s="59">
        <v>0.5</v>
      </c>
      <c r="D29" s="59">
        <v>0.9999999999999999</v>
      </c>
      <c r="E29" s="59">
        <v>2.0000000000000004</v>
      </c>
      <c r="F29" s="59">
        <v>3.0000000000000013</v>
      </c>
      <c r="G29" s="59">
        <v>4.000000000000002</v>
      </c>
      <c r="H29" s="59">
        <v>4.999999999999998</v>
      </c>
      <c r="I29" s="59">
        <v>6</v>
      </c>
      <c r="J29" s="59">
        <v>7</v>
      </c>
    </row>
    <row r="30" spans="2:10" ht="13.5" thickTop="1">
      <c r="B30" s="40">
        <v>0</v>
      </c>
      <c r="C30" s="58">
        <v>0.319</v>
      </c>
      <c r="D30" s="58">
        <v>0.307</v>
      </c>
      <c r="E30" s="58">
        <v>0.32</v>
      </c>
      <c r="F30" s="58">
        <v>0.337</v>
      </c>
      <c r="G30" s="58">
        <v>0.349</v>
      </c>
      <c r="H30" s="58">
        <v>0.365</v>
      </c>
      <c r="I30" s="58">
        <v>0.392</v>
      </c>
      <c r="J30" s="58">
        <v>0.379</v>
      </c>
    </row>
    <row r="31" spans="2:10" ht="12.75">
      <c r="B31" s="40">
        <v>5</v>
      </c>
      <c r="C31" s="58">
        <v>0.333</v>
      </c>
      <c r="D31" s="58">
        <v>0.31</v>
      </c>
      <c r="E31" s="58">
        <v>0.324</v>
      </c>
      <c r="F31" s="58">
        <v>0.34</v>
      </c>
      <c r="G31" s="58">
        <v>0.356</v>
      </c>
      <c r="H31" s="58">
        <v>0.365</v>
      </c>
      <c r="I31" s="58">
        <v>0.384</v>
      </c>
      <c r="J31" s="58">
        <v>0.397</v>
      </c>
    </row>
    <row r="32" spans="2:10" ht="12.75">
      <c r="B32" s="40">
        <v>10</v>
      </c>
      <c r="C32" s="58">
        <v>0.349</v>
      </c>
      <c r="D32" s="58">
        <v>0.321</v>
      </c>
      <c r="E32" s="58">
        <v>0.335</v>
      </c>
      <c r="F32" s="58">
        <v>0.352</v>
      </c>
      <c r="G32" s="58">
        <v>0.367</v>
      </c>
      <c r="H32" s="58">
        <v>0.371</v>
      </c>
      <c r="I32" s="58">
        <v>0.39</v>
      </c>
      <c r="J32" s="58">
        <v>0.399</v>
      </c>
    </row>
    <row r="33" spans="2:10" ht="12.75">
      <c r="B33" s="40">
        <v>15</v>
      </c>
      <c r="C33" s="58">
        <v>0.436</v>
      </c>
      <c r="D33" s="58">
        <v>0.35</v>
      </c>
      <c r="E33" s="58">
        <v>0.362</v>
      </c>
      <c r="F33" s="58">
        <v>0.381</v>
      </c>
      <c r="G33" s="58">
        <v>0.395</v>
      </c>
      <c r="H33" s="58">
        <v>0.413</v>
      </c>
      <c r="I33" s="58">
        <v>0.425</v>
      </c>
      <c r="J33" s="58">
        <v>0.43</v>
      </c>
    </row>
    <row r="34" spans="2:10" ht="12.75">
      <c r="B34" s="40">
        <v>20</v>
      </c>
      <c r="C34" s="58">
        <v>0.52</v>
      </c>
      <c r="D34" s="58">
        <v>0.482</v>
      </c>
      <c r="E34" s="58">
        <v>0.482</v>
      </c>
      <c r="F34" s="58">
        <v>0.49</v>
      </c>
      <c r="G34" s="58">
        <v>0.5</v>
      </c>
      <c r="H34" s="58">
        <v>0.522</v>
      </c>
      <c r="I34" s="58">
        <v>0.521</v>
      </c>
      <c r="J34" s="58">
        <v>0.518</v>
      </c>
    </row>
    <row r="35" spans="2:10" ht="12.75">
      <c r="B35" s="40">
        <v>25</v>
      </c>
      <c r="C35" s="58">
        <v>0.807</v>
      </c>
      <c r="D35" s="58">
        <v>0.549</v>
      </c>
      <c r="E35" s="58">
        <v>0.539</v>
      </c>
      <c r="F35" s="58">
        <v>0.544</v>
      </c>
      <c r="G35" s="58">
        <v>0.353</v>
      </c>
      <c r="H35" s="58">
        <v>0.568</v>
      </c>
      <c r="I35" s="58">
        <v>0.579</v>
      </c>
      <c r="J35" s="58">
        <v>0.577</v>
      </c>
    </row>
    <row r="36" spans="2:10" ht="12.75">
      <c r="B36" s="40">
        <v>30</v>
      </c>
      <c r="C36" s="58">
        <v>0.852</v>
      </c>
      <c r="D36" s="58">
        <v>0.705</v>
      </c>
      <c r="E36" s="58">
        <v>0.641</v>
      </c>
      <c r="F36" s="58">
        <v>0.627</v>
      </c>
      <c r="G36" s="58">
        <v>0.626</v>
      </c>
      <c r="H36" s="58">
        <v>0.641</v>
      </c>
      <c r="I36" s="58">
        <v>0.647</v>
      </c>
      <c r="J36" s="58">
        <v>0.65</v>
      </c>
    </row>
    <row r="37" spans="2:10" ht="12.75">
      <c r="B37" s="40">
        <v>35</v>
      </c>
      <c r="C37" s="58">
        <v>0.88</v>
      </c>
      <c r="D37" s="58">
        <v>0.752</v>
      </c>
      <c r="E37" s="58">
        <v>0.724</v>
      </c>
      <c r="F37" s="58">
        <v>0.724</v>
      </c>
      <c r="G37" s="58">
        <v>0.716</v>
      </c>
      <c r="H37" s="58">
        <v>0.727</v>
      </c>
      <c r="I37" s="58">
        <v>0.741</v>
      </c>
      <c r="J37" s="58">
        <v>0.74</v>
      </c>
    </row>
    <row r="38" spans="2:10" ht="12.75">
      <c r="B38" s="40">
        <v>40</v>
      </c>
      <c r="C38" s="58">
        <v>0.902</v>
      </c>
      <c r="D38" s="58">
        <v>0.807</v>
      </c>
      <c r="E38" s="58">
        <v>0.796</v>
      </c>
      <c r="F38" s="58">
        <v>0.794</v>
      </c>
      <c r="G38" s="58">
        <v>0.792</v>
      </c>
      <c r="H38" s="58">
        <v>0.802</v>
      </c>
      <c r="I38" s="58">
        <v>0.805</v>
      </c>
      <c r="J38" s="58">
        <v>0.782</v>
      </c>
    </row>
    <row r="39" spans="2:10" ht="12.75">
      <c r="B39" s="40">
        <v>45</v>
      </c>
      <c r="C39" s="58">
        <v>0.941</v>
      </c>
      <c r="D39" s="58">
        <v>0.906</v>
      </c>
      <c r="E39" s="58">
        <v>0.895</v>
      </c>
      <c r="F39" s="58">
        <v>0.882</v>
      </c>
      <c r="G39" s="58">
        <v>0.873</v>
      </c>
      <c r="H39" s="58">
        <v>0.89</v>
      </c>
      <c r="I39" s="58">
        <v>0.882</v>
      </c>
      <c r="J39" s="58">
        <v>0.858</v>
      </c>
    </row>
    <row r="40" spans="2:10" ht="12.75">
      <c r="B40" s="40">
        <v>50</v>
      </c>
      <c r="C40" s="58">
        <v>1.021</v>
      </c>
      <c r="D40" s="58">
        <v>0.948</v>
      </c>
      <c r="E40" s="58">
        <v>0.926</v>
      </c>
      <c r="F40" s="58">
        <v>0.912</v>
      </c>
      <c r="G40" s="58">
        <v>0.903</v>
      </c>
      <c r="H40" s="58">
        <v>0.921</v>
      </c>
      <c r="I40" s="58">
        <v>0.918</v>
      </c>
      <c r="J40" s="58">
        <v>0.887</v>
      </c>
    </row>
    <row r="41" spans="2:10" ht="12.75">
      <c r="B41" s="40">
        <v>55</v>
      </c>
      <c r="C41" s="58">
        <v>1.02</v>
      </c>
      <c r="D41" s="58">
        <v>0.964</v>
      </c>
      <c r="E41" s="58">
        <v>0.946</v>
      </c>
      <c r="F41" s="58">
        <v>0.936</v>
      </c>
      <c r="G41" s="58">
        <v>0.93</v>
      </c>
      <c r="H41" s="58">
        <v>0.94</v>
      </c>
      <c r="I41" s="58">
        <v>0.937</v>
      </c>
      <c r="J41" s="58">
        <v>0.888</v>
      </c>
    </row>
    <row r="42" spans="2:10" ht="12.75">
      <c r="B42" s="40">
        <v>60</v>
      </c>
      <c r="C42" s="58">
        <v>1.016</v>
      </c>
      <c r="D42" s="58">
        <v>0.976</v>
      </c>
      <c r="E42" s="58">
        <v>0.963</v>
      </c>
      <c r="F42" s="58">
        <v>0.951</v>
      </c>
      <c r="G42" s="58">
        <v>0.946</v>
      </c>
      <c r="H42" s="58">
        <v>0.957</v>
      </c>
      <c r="I42" s="58">
        <v>0.936</v>
      </c>
      <c r="J42" s="58">
        <v>0.956</v>
      </c>
    </row>
    <row r="43" spans="2:10" ht="12.75">
      <c r="B43" s="40">
        <v>65</v>
      </c>
      <c r="C43" s="58">
        <v>1.009</v>
      </c>
      <c r="D43" s="58">
        <v>0.984</v>
      </c>
      <c r="E43" s="58">
        <v>0.975</v>
      </c>
      <c r="F43" s="58">
        <v>0.967</v>
      </c>
      <c r="G43" s="58">
        <v>0.966</v>
      </c>
      <c r="H43" s="58">
        <v>0.992</v>
      </c>
      <c r="I43" s="58">
        <v>0.99</v>
      </c>
      <c r="J43" s="58">
        <v>0.975</v>
      </c>
    </row>
    <row r="44" spans="2:10" ht="12.75">
      <c r="B44" s="40">
        <v>70</v>
      </c>
      <c r="C44" s="58">
        <v>0.997</v>
      </c>
      <c r="D44" s="58">
        <v>0.99</v>
      </c>
      <c r="E44" s="58">
        <v>0.986</v>
      </c>
      <c r="F44" s="58">
        <v>0.979</v>
      </c>
      <c r="G44" s="58">
        <v>0.976</v>
      </c>
      <c r="H44" s="58">
        <v>0.992</v>
      </c>
      <c r="I44" s="58">
        <v>1.018</v>
      </c>
      <c r="J44" s="58">
        <v>0.953</v>
      </c>
    </row>
    <row r="45" spans="2:10" ht="12.75">
      <c r="B45" s="40">
        <v>75</v>
      </c>
      <c r="C45" s="58">
        <v>0.992</v>
      </c>
      <c r="D45" s="58">
        <v>0.994</v>
      </c>
      <c r="E45" s="58">
        <v>0.994</v>
      </c>
      <c r="F45" s="58">
        <v>0.988</v>
      </c>
      <c r="G45" s="58">
        <v>0.986</v>
      </c>
      <c r="H45" s="58">
        <v>0.997</v>
      </c>
      <c r="I45" s="58">
        <v>1.019</v>
      </c>
      <c r="J45" s="58">
        <v>0.961</v>
      </c>
    </row>
    <row r="46" spans="2:10" ht="12.75">
      <c r="B46" s="40">
        <v>80</v>
      </c>
      <c r="C46" s="58">
        <v>0.99</v>
      </c>
      <c r="D46" s="58">
        <v>0.997</v>
      </c>
      <c r="E46" s="58">
        <v>0.999</v>
      </c>
      <c r="F46" s="58">
        <v>0.993</v>
      </c>
      <c r="G46" s="58">
        <v>0.975</v>
      </c>
      <c r="H46" s="58">
        <v>1.103</v>
      </c>
      <c r="I46" s="58">
        <v>1.009</v>
      </c>
      <c r="J46" s="58">
        <v>0.985</v>
      </c>
    </row>
    <row r="47" spans="2:10" ht="12.75">
      <c r="B47" s="40">
        <v>85</v>
      </c>
      <c r="C47" s="58">
        <v>1</v>
      </c>
      <c r="D47" s="58">
        <v>0.999</v>
      </c>
      <c r="E47" s="58">
        <v>1</v>
      </c>
      <c r="F47" s="58">
        <v>0.999</v>
      </c>
      <c r="G47" s="58">
        <v>0.989</v>
      </c>
      <c r="H47" s="58">
        <v>1.033</v>
      </c>
      <c r="I47" s="58">
        <v>1.005</v>
      </c>
      <c r="J47" s="58">
        <v>0.973</v>
      </c>
    </row>
    <row r="48" spans="2:10" ht="12.75">
      <c r="B48" s="40">
        <v>90</v>
      </c>
      <c r="C48" s="2">
        <v>1</v>
      </c>
      <c r="D48" s="66">
        <v>1</v>
      </c>
      <c r="E48" s="66">
        <v>1</v>
      </c>
      <c r="F48" s="66">
        <v>1</v>
      </c>
      <c r="G48" s="66">
        <v>1</v>
      </c>
      <c r="H48" s="66">
        <v>1</v>
      </c>
      <c r="I48" s="66">
        <v>1</v>
      </c>
      <c r="J48" s="66">
        <v>1</v>
      </c>
    </row>
  </sheetData>
  <sheetProtection/>
  <mergeCells count="1">
    <mergeCell ref="B1:E1"/>
  </mergeCells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1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7109375" style="2" customWidth="1"/>
    <col min="2" max="16384" width="11.421875" style="2" customWidth="1"/>
  </cols>
  <sheetData>
    <row r="1" spans="1:41" ht="18" thickBot="1">
      <c r="A1" s="1"/>
      <c r="B1" s="69" t="s">
        <v>13</v>
      </c>
      <c r="C1" s="69"/>
      <c r="D1" s="69"/>
      <c r="E1" s="70"/>
      <c r="F1" s="18" t="str">
        <f>'Source design and materials'!$F$1</f>
        <v>Pd-103 - Advantage Pd-013 model IAPd-103A</v>
      </c>
      <c r="G1" s="1"/>
      <c r="H1" s="1"/>
      <c r="I1" s="1"/>
      <c r="J1" s="1"/>
      <c r="S1" s="1"/>
      <c r="T1" s="1"/>
      <c r="U1" s="1"/>
      <c r="V1" s="1"/>
      <c r="W1" s="1"/>
      <c r="X1" s="1"/>
      <c r="Y1" s="1"/>
      <c r="Z1" s="1"/>
      <c r="AA1" s="1"/>
      <c r="AB1" s="1"/>
      <c r="AK1" s="1"/>
      <c r="AL1" s="1"/>
      <c r="AM1" s="1"/>
      <c r="AN1" s="1"/>
      <c r="AO1" s="1"/>
    </row>
    <row r="2" ht="12.75" thickTop="1"/>
    <row r="4" spans="3:6" ht="12">
      <c r="C4" s="67" t="str">
        <f>'Radial Dose Function'!$B$6</f>
        <v>Meigooni et al.</v>
      </c>
      <c r="F4" s="67" t="str">
        <f>'Dose-Rate Constant'!B9</f>
        <v>Sowards</v>
      </c>
    </row>
    <row r="5" spans="3:7" ht="18">
      <c r="C5" s="34" t="s">
        <v>11</v>
      </c>
      <c r="D5" s="37" t="s">
        <v>14</v>
      </c>
      <c r="F5" s="34" t="s">
        <v>11</v>
      </c>
      <c r="G5" s="37" t="s">
        <v>14</v>
      </c>
    </row>
    <row r="6" spans="3:7" ht="15">
      <c r="C6" s="32">
        <v>0.5</v>
      </c>
      <c r="D6" s="76">
        <v>0.94</v>
      </c>
      <c r="F6" s="32">
        <v>0.5</v>
      </c>
      <c r="G6" s="76">
        <v>0.94</v>
      </c>
    </row>
    <row r="7" spans="3:7" ht="15">
      <c r="C7" s="32">
        <v>1</v>
      </c>
      <c r="D7" s="76">
        <v>0.88</v>
      </c>
      <c r="F7" s="64">
        <v>1</v>
      </c>
      <c r="G7" s="76">
        <v>0.89</v>
      </c>
    </row>
    <row r="8" spans="3:7" ht="15">
      <c r="C8" s="32">
        <v>2</v>
      </c>
      <c r="D8" s="76">
        <v>0.88</v>
      </c>
      <c r="F8" s="32">
        <v>2</v>
      </c>
      <c r="G8" s="76">
        <v>0.86</v>
      </c>
    </row>
    <row r="9" spans="3:7" ht="15">
      <c r="C9" s="32">
        <v>3</v>
      </c>
      <c r="D9" s="76">
        <v>0.84</v>
      </c>
      <c r="F9" s="32">
        <v>3</v>
      </c>
      <c r="G9" s="76">
        <v>0.86</v>
      </c>
    </row>
    <row r="10" spans="3:7" ht="15">
      <c r="C10" s="32">
        <v>4</v>
      </c>
      <c r="D10" s="76">
        <v>0.85</v>
      </c>
      <c r="F10" s="32">
        <v>4</v>
      </c>
      <c r="G10" s="76">
        <v>0.87</v>
      </c>
    </row>
    <row r="11" spans="3:7" ht="15">
      <c r="C11" s="32">
        <v>5</v>
      </c>
      <c r="D11" s="76">
        <v>0.85</v>
      </c>
      <c r="F11" s="32">
        <v>5</v>
      </c>
      <c r="G11" s="76">
        <v>0.86</v>
      </c>
    </row>
    <row r="12" spans="6:7" ht="15">
      <c r="F12" s="32">
        <v>6</v>
      </c>
      <c r="G12" s="76">
        <v>0.88</v>
      </c>
    </row>
    <row r="13" spans="6:7" ht="15">
      <c r="F13" s="32">
        <v>7</v>
      </c>
      <c r="G13" s="76">
        <v>0.87</v>
      </c>
    </row>
  </sheetData>
  <sheetProtection/>
  <mergeCells count="1">
    <mergeCell ref="B1:E1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 Agramunt Chaler</dc:creator>
  <cp:keywords/>
  <dc:description/>
  <cp:lastModifiedBy>Facundo</cp:lastModifiedBy>
  <dcterms:created xsi:type="dcterms:W3CDTF">2004-09-16T08:58:32Z</dcterms:created>
  <dcterms:modified xsi:type="dcterms:W3CDTF">2013-12-12T09:22:37Z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746139727</vt:i4>
  </property>
  <property fmtid="{D5CDD505-2E9C-101B-9397-08002B2CF9AE}" pid="3" name="_EmailSubject">
    <vt:lpwstr>BRAPHYQS</vt:lpwstr>
  </property>
  <property fmtid="{D5CDD505-2E9C-101B-9397-08002B2CF9AE}" pid="4" name="_AuthorEmail">
    <vt:lpwstr>fballest</vt:lpwstr>
  </property>
  <property fmtid="{D5CDD505-2E9C-101B-9397-08002B2CF9AE}" pid="5" name="_AuthorEmailDisplayName">
    <vt:lpwstr>Facundo Ballester Pallarés</vt:lpwstr>
  </property>
  <property fmtid="{D5CDD505-2E9C-101B-9397-08002B2CF9AE}" pid="6" name="_ReviewingToolsShownOnce">
    <vt:lpwstr/>
  </property>
</Properties>
</file>