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7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1580" windowHeight="6540" tabRatio="859" activeTab="0"/>
  </bookViews>
  <sheets>
    <sheet name="General Information " sheetId="1" r:id="rId1"/>
    <sheet name="Source design and materials" sheetId="2" r:id="rId2"/>
    <sheet name="Geometry Function" sheetId="3" r:id="rId3"/>
    <sheet name="Dose-Rate Constant" sheetId="4" r:id="rId4"/>
    <sheet name="Anisotropy Function Table" sheetId="5" r:id="rId5"/>
    <sheet name="Radial Dose Function" sheetId="6" r:id="rId6"/>
    <sheet name="Anisotropy Factor" sheetId="7" r:id="rId7"/>
    <sheet name="QA" sheetId="8" r:id="rId8"/>
  </sheets>
  <definedNames/>
  <calcPr fullCalcOnLoad="1"/>
</workbook>
</file>

<file path=xl/sharedStrings.xml><?xml version="1.0" encoding="utf-8"?>
<sst xmlns="http://schemas.openxmlformats.org/spreadsheetml/2006/main" count="64" uniqueCount="53">
  <si>
    <t>Med Phys 31 (3), March 2004, 633-674</t>
  </si>
  <si>
    <t xml:space="preserve"> cGy/(h·U)</t>
  </si>
  <si>
    <t>Geometry Function</t>
  </si>
  <si>
    <t>Geometry and materials</t>
  </si>
  <si>
    <t>Dose-Rate Constant</t>
  </si>
  <si>
    <t>Anisotropy Function Table</t>
  </si>
  <si>
    <t xml:space="preserve">                  r (cm)</t>
  </si>
  <si>
    <r>
      <t>q</t>
    </r>
    <r>
      <rPr>
        <b/>
        <sz val="10"/>
        <rFont val="Arial"/>
        <family val="2"/>
      </rPr>
      <t xml:space="preserve"> (º)</t>
    </r>
  </si>
  <si>
    <r>
      <t>F(r,</t>
    </r>
    <r>
      <rPr>
        <b/>
        <sz val="12"/>
        <color indexed="12"/>
        <rFont val="Symbol"/>
        <family val="1"/>
      </rPr>
      <t>q</t>
    </r>
    <r>
      <rPr>
        <b/>
        <sz val="12"/>
        <color indexed="12"/>
        <rFont val="Arial Black"/>
        <family val="2"/>
      </rPr>
      <t>)</t>
    </r>
  </si>
  <si>
    <t>Radial-Dose Function Table</t>
  </si>
  <si>
    <t>L =</t>
  </si>
  <si>
    <t>Line source aproximation,</t>
  </si>
  <si>
    <t xml:space="preserve">   g(r)</t>
  </si>
  <si>
    <t>r (cm)</t>
  </si>
  <si>
    <t>mm</t>
  </si>
  <si>
    <t>Point source aproximation,</t>
  </si>
  <si>
    <t>Anisotropy Factor</t>
  </si>
  <si>
    <r>
      <t>f</t>
    </r>
    <r>
      <rPr>
        <b/>
        <vertAlign val="subscript"/>
        <sz val="12"/>
        <color indexed="10"/>
        <rFont val="Arial"/>
        <family val="2"/>
      </rPr>
      <t>an</t>
    </r>
    <r>
      <rPr>
        <b/>
        <sz val="12"/>
        <color indexed="10"/>
        <rFont val="Arial"/>
        <family val="2"/>
      </rPr>
      <t>(r)</t>
    </r>
  </si>
  <si>
    <r>
      <t xml:space="preserve">        </t>
    </r>
    <r>
      <rPr>
        <b/>
        <vertAlign val="superscript"/>
        <sz val="12"/>
        <color indexed="10"/>
        <rFont val="Arial"/>
        <family val="2"/>
      </rPr>
      <t>125</t>
    </r>
    <r>
      <rPr>
        <b/>
        <sz val="12"/>
        <color indexed="10"/>
        <rFont val="Arial"/>
        <family val="2"/>
      </rPr>
      <t>I - Bebig/Theragenics model I25.S06</t>
    </r>
  </si>
  <si>
    <t>Italicied data are nonconsensus data obtained from candidate datsets</t>
  </si>
  <si>
    <r>
      <t xml:space="preserve">L </t>
    </r>
    <r>
      <rPr>
        <b/>
        <sz val="12"/>
        <color indexed="10"/>
        <rFont val="Arial"/>
        <family val="0"/>
      </rPr>
      <t xml:space="preserve">  =</t>
    </r>
  </si>
  <si>
    <t>General Information</t>
  </si>
  <si>
    <t>Source Information</t>
  </si>
  <si>
    <t>Source name:</t>
  </si>
  <si>
    <t>Radionuclide:</t>
  </si>
  <si>
    <t>I-125</t>
  </si>
  <si>
    <t>Model Number:</t>
  </si>
  <si>
    <t>MED3631-A/M</t>
  </si>
  <si>
    <t>Distributed by:</t>
  </si>
  <si>
    <t>Manufactured by:</t>
  </si>
  <si>
    <t>References</t>
  </si>
  <si>
    <t>1)</t>
  </si>
  <si>
    <t>Calculation details</t>
  </si>
  <si>
    <t>Method:</t>
  </si>
  <si>
    <t>Monte Carlo and TLD averaged</t>
  </si>
  <si>
    <t>Code:</t>
  </si>
  <si>
    <t>Version:</t>
  </si>
  <si>
    <t>Phantom material:</t>
  </si>
  <si>
    <t>Phantom size:</t>
  </si>
  <si>
    <t>Cutoff energy:</t>
  </si>
  <si>
    <t>Cross-section:</t>
  </si>
  <si>
    <t>Electron tracking:</t>
  </si>
  <si>
    <t>Revised</t>
  </si>
  <si>
    <r>
      <t xml:space="preserve">Bebig/Theragenics model </t>
    </r>
    <r>
      <rPr>
        <b/>
        <sz val="10"/>
        <rFont val="Arial"/>
        <family val="2"/>
      </rPr>
      <t>I25.S06</t>
    </r>
  </si>
  <si>
    <t>BEBIG Isotopen und Medizintechnick GmbH, and Theragenics Corporation</t>
  </si>
  <si>
    <t xml:space="preserve">        125I - Bebig/Theragenics model I25.S06</t>
  </si>
  <si>
    <t xml:space="preserve">        I-125 - Bebig/Theragenics model I25.S06</t>
  </si>
  <si>
    <t>"Update of AAPM Task Group No. 43 Report: A revised AAPM protocol for brachytherapy dose calculations"</t>
  </si>
  <si>
    <t>M.J. Rivard, B.M. Coursey, L.A. DeWerd, W.F. Hanson, M.S. Huq, G.S. Ibbott, M.G. Mitch, R. Nath,J.F. Williamson</t>
  </si>
  <si>
    <t>Active source length,</t>
  </si>
  <si>
    <t>Dose rates for QA</t>
  </si>
  <si>
    <r>
      <t>Transverse plane dose rates (cGy·h</t>
    </r>
    <r>
      <rPr>
        <vertAlign val="superscript"/>
        <sz val="10"/>
        <rFont val="Arial"/>
        <family val="2"/>
      </rPr>
      <t>−1</t>
    </r>
    <r>
      <rPr>
        <sz val="10"/>
        <rFont val="Arial"/>
        <family val="0"/>
      </rPr>
      <t>·U</t>
    </r>
    <r>
      <rPr>
        <vertAlign val="superscript"/>
        <sz val="10"/>
        <rFont val="Arial"/>
        <family val="2"/>
      </rPr>
      <t>−1</t>
    </r>
    <r>
      <rPr>
        <sz val="10"/>
        <rFont val="Arial"/>
        <family val="0"/>
      </rPr>
      <t>) as a function of distance for the 8 brachytherapy sources using</t>
    </r>
  </si>
  <si>
    <r>
      <t>the 1-D formalism of Eq. (11) with interpolation for g</t>
    </r>
    <r>
      <rPr>
        <vertAlign val="subscript"/>
        <sz val="12"/>
        <rFont val="Arial"/>
        <family val="2"/>
      </rPr>
      <t>L</t>
    </r>
    <r>
      <rPr>
        <sz val="10"/>
        <rFont val="Arial"/>
        <family val="0"/>
      </rPr>
      <t xml:space="preserve">(r) and </t>
    </r>
    <r>
      <rPr>
        <sz val="10"/>
        <rFont val="Arial"/>
        <family val="2"/>
      </rPr>
      <t>Ø</t>
    </r>
    <r>
      <rPr>
        <vertAlign val="subscript"/>
        <sz val="12"/>
        <rFont val="Arial"/>
        <family val="2"/>
      </rPr>
      <t>an</t>
    </r>
    <r>
      <rPr>
        <sz val="12"/>
        <rFont val="Arial"/>
        <family val="2"/>
      </rPr>
      <t>(r)</t>
    </r>
    <r>
      <rPr>
        <sz val="8"/>
        <rFont val="Arial"/>
        <family val="2"/>
      </rPr>
      <t>.</t>
    </r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</si>
</sst>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00"/>
    <numFmt numFmtId="173" formatCode="0.0000"/>
    <numFmt numFmtId="174" formatCode="0.00000"/>
    <numFmt numFmtId="175" formatCode="0.0"/>
    <numFmt numFmtId="176" formatCode="#,##0.000"/>
    <numFmt numFmtId="177" formatCode="#,##0\ &quot;Pts&quot;;\-#,##0\ &quot;Pts&quot;"/>
    <numFmt numFmtId="178" formatCode="#,##0\ &quot;Pts&quot;;[Red]\-#,##0\ &quot;Pts&quot;"/>
    <numFmt numFmtId="179" formatCode="#,##0.00\ &quot;Pts&quot;;\-#,##0.00\ &quot;Pts&quot;"/>
    <numFmt numFmtId="180" formatCode="#,##0.00\ &quot;Pts&quot;;[Red]\-#,##0.00\ &quot;Pts&quot;"/>
    <numFmt numFmtId="181" formatCode="_-* #,##0\ &quot;Pts&quot;_-;\-* #,##0\ &quot;Pts&quot;_-;_-* &quot;-&quot;\ &quot;Pts&quot;_-;_-@_-"/>
    <numFmt numFmtId="182" formatCode="_-* #,##0\ _P_t_s_-;\-* #,##0\ _P_t_s_-;_-* &quot;-&quot;\ _P_t_s_-;_-@_-"/>
    <numFmt numFmtId="183" formatCode="_-* #,##0.00\ &quot;Pts&quot;_-;\-* #,##0.00\ &quot;Pts&quot;_-;_-* &quot;-&quot;??\ &quot;Pts&quot;_-;_-@_-"/>
    <numFmt numFmtId="184" formatCode="_-* #,##0.00\ _P_t_s_-;\-* #,##0.00\ _P_t_s_-;_-* &quot;-&quot;??\ _P_t_s_-;_-@_-"/>
    <numFmt numFmtId="185" formatCode="0.0000E+00"/>
    <numFmt numFmtId="186" formatCode="0.000000"/>
    <numFmt numFmtId="187" formatCode="0.000E+00"/>
    <numFmt numFmtId="188" formatCode="0.0000000"/>
    <numFmt numFmtId="189" formatCode="#,##0.000000"/>
    <numFmt numFmtId="190" formatCode="#,##0.0"/>
    <numFmt numFmtId="191" formatCode="&quot;Sí&quot;;&quot;Sí&quot;;&quot;No&quot;"/>
    <numFmt numFmtId="192" formatCode="&quot;Verdadero&quot;;&quot;Verdadero&quot;;&quot;Falso&quot;"/>
    <numFmt numFmtId="193" formatCode="&quot;Activado&quot;;&quot;Activado&quot;;&quot;Desactivado&quot;"/>
    <numFmt numFmtId="194" formatCode="[$-409]mmmm\ d\,\ yyyy;@"/>
  </numFmts>
  <fonts count="28">
    <font>
      <sz val="10"/>
      <name val="Arial"/>
      <family val="0"/>
    </font>
    <font>
      <sz val="12"/>
      <name val="Arial"/>
      <family val="0"/>
    </font>
    <font>
      <sz val="12"/>
      <name val="Times New Roman"/>
      <family val="1"/>
    </font>
    <font>
      <sz val="11"/>
      <name val="Arial"/>
      <family val="2"/>
    </font>
    <font>
      <sz val="12"/>
      <name val="Arial Narrow"/>
      <family val="2"/>
    </font>
    <font>
      <b/>
      <sz val="10"/>
      <color indexed="12"/>
      <name val="Arial"/>
      <family val="2"/>
    </font>
    <font>
      <b/>
      <sz val="12"/>
      <color indexed="12"/>
      <name val="Arial Black"/>
      <family val="2"/>
    </font>
    <font>
      <b/>
      <sz val="12"/>
      <color indexed="10"/>
      <name val="Arial"/>
      <family val="2"/>
    </font>
    <font>
      <b/>
      <vertAlign val="superscript"/>
      <sz val="12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2"/>
      <name val="Arial"/>
      <family val="0"/>
    </font>
    <font>
      <b/>
      <sz val="10"/>
      <color indexed="10"/>
      <name val="Arial"/>
      <family val="2"/>
    </font>
    <font>
      <b/>
      <sz val="12"/>
      <color indexed="12"/>
      <name val="Symbol"/>
      <family val="1"/>
    </font>
    <font>
      <b/>
      <sz val="10"/>
      <name val="Symbol"/>
      <family val="1"/>
    </font>
    <font>
      <b/>
      <sz val="10"/>
      <color indexed="48"/>
      <name val="Arial"/>
      <family val="2"/>
    </font>
    <font>
      <b/>
      <sz val="14"/>
      <color indexed="10"/>
      <name val="Arial"/>
      <family val="2"/>
    </font>
    <font>
      <sz val="8"/>
      <name val="Arial"/>
      <family val="0"/>
    </font>
    <font>
      <b/>
      <sz val="14"/>
      <color indexed="10"/>
      <name val="Symbol"/>
      <family val="1"/>
    </font>
    <font>
      <b/>
      <vertAlign val="subscript"/>
      <sz val="12"/>
      <color indexed="10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b/>
      <sz val="12"/>
      <color indexed="10"/>
      <name val="Symbol"/>
      <family val="1"/>
    </font>
    <font>
      <b/>
      <sz val="12"/>
      <color indexed="12"/>
      <name val="Arial"/>
      <family val="2"/>
    </font>
    <font>
      <b/>
      <sz val="16"/>
      <color indexed="10"/>
      <name val="Arial"/>
      <family val="2"/>
    </font>
    <font>
      <vertAlign val="superscript"/>
      <sz val="10"/>
      <name val="Arial"/>
      <family val="2"/>
    </font>
    <font>
      <vertAlign val="subscript"/>
      <sz val="12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n">
        <color indexed="10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ck">
        <color indexed="10"/>
      </right>
      <top style="thin">
        <color indexed="10"/>
      </top>
      <bottom>
        <color indexed="63"/>
      </bottom>
    </border>
    <border>
      <left style="thick">
        <color indexed="10"/>
      </left>
      <right>
        <color indexed="63"/>
      </right>
      <top style="thin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ck">
        <color indexed="10"/>
      </bottom>
    </border>
    <border>
      <left style="thick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 style="medium">
        <color indexed="56"/>
      </right>
      <top>
        <color indexed="63"/>
      </top>
      <bottom style="thick">
        <color indexed="56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1" fillId="2" borderId="0" xfId="0" applyFont="1" applyFill="1" applyBorder="1" applyAlignment="1">
      <alignment/>
    </xf>
    <xf numFmtId="0" fontId="1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 horizontal="left"/>
    </xf>
    <xf numFmtId="0" fontId="2" fillId="2" borderId="0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1" fillId="2" borderId="0" xfId="0" applyFont="1" applyFill="1" applyBorder="1" applyAlignment="1">
      <alignment horizontal="center"/>
    </xf>
    <xf numFmtId="172" fontId="4" fillId="2" borderId="0" xfId="0" applyNumberFormat="1" applyFont="1" applyFill="1" applyBorder="1" applyAlignment="1">
      <alignment horizontal="left"/>
    </xf>
    <xf numFmtId="0" fontId="3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1" fillId="2" borderId="2" xfId="0" applyFont="1" applyFill="1" applyBorder="1" applyAlignment="1">
      <alignment/>
    </xf>
    <xf numFmtId="0" fontId="0" fillId="2" borderId="0" xfId="0" applyFill="1" applyBorder="1" applyAlignment="1">
      <alignment/>
    </xf>
    <xf numFmtId="0" fontId="1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5" fillId="2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/>
    </xf>
    <xf numFmtId="0" fontId="12" fillId="2" borderId="0" xfId="0" applyFont="1" applyFill="1" applyAlignment="1">
      <alignment horizontal="left"/>
    </xf>
    <xf numFmtId="0" fontId="1" fillId="4" borderId="0" xfId="0" applyFont="1" applyFill="1" applyAlignment="1">
      <alignment/>
    </xf>
    <xf numFmtId="0" fontId="0" fillId="4" borderId="0" xfId="0" applyFill="1" applyAlignment="1">
      <alignment/>
    </xf>
    <xf numFmtId="0" fontId="0" fillId="4" borderId="0" xfId="0" applyFont="1" applyFill="1" applyAlignment="1">
      <alignment/>
    </xf>
    <xf numFmtId="0" fontId="7" fillId="5" borderId="0" xfId="0" applyFont="1" applyFill="1" applyBorder="1" applyAlignment="1">
      <alignment/>
    </xf>
    <xf numFmtId="172" fontId="0" fillId="2" borderId="0" xfId="0" applyNumberFormat="1" applyFill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13" fillId="2" borderId="3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5" fillId="2" borderId="4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16" fillId="2" borderId="3" xfId="0" applyFont="1" applyFill="1" applyBorder="1" applyAlignment="1">
      <alignment horizontal="center"/>
    </xf>
    <xf numFmtId="2" fontId="1" fillId="2" borderId="5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172" fontId="1" fillId="2" borderId="6" xfId="0" applyNumberFormat="1" applyFont="1" applyFill="1" applyBorder="1" applyAlignment="1">
      <alignment horizontal="center"/>
    </xf>
    <xf numFmtId="0" fontId="17" fillId="2" borderId="0" xfId="0" applyFont="1" applyFill="1" applyBorder="1" applyAlignment="1">
      <alignment horizontal="right" vertical="center"/>
    </xf>
    <xf numFmtId="173" fontId="1" fillId="2" borderId="6" xfId="0" applyNumberFormat="1" applyFont="1" applyFill="1" applyBorder="1" applyAlignment="1">
      <alignment horizontal="center"/>
    </xf>
    <xf numFmtId="0" fontId="19" fillId="2" borderId="7" xfId="0" applyFont="1" applyFill="1" applyBorder="1" applyAlignment="1">
      <alignment horizontal="center"/>
    </xf>
    <xf numFmtId="2" fontId="1" fillId="2" borderId="8" xfId="0" applyNumberFormat="1" applyFont="1" applyFill="1" applyBorder="1" applyAlignment="1">
      <alignment horizontal="center"/>
    </xf>
    <xf numFmtId="0" fontId="5" fillId="3" borderId="0" xfId="0" applyFont="1" applyFill="1" applyBorder="1" applyAlignment="1">
      <alignment vertical="center"/>
    </xf>
    <xf numFmtId="2" fontId="13" fillId="2" borderId="9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1" fontId="13" fillId="2" borderId="8" xfId="0" applyNumberFormat="1" applyFont="1" applyFill="1" applyBorder="1" applyAlignment="1">
      <alignment horizontal="center"/>
    </xf>
    <xf numFmtId="1" fontId="13" fillId="2" borderId="5" xfId="0" applyNumberFormat="1" applyFont="1" applyFill="1" applyBorder="1" applyAlignment="1">
      <alignment horizontal="center"/>
    </xf>
    <xf numFmtId="175" fontId="13" fillId="2" borderId="10" xfId="0" applyNumberFormat="1" applyFont="1" applyFill="1" applyBorder="1" applyAlignment="1">
      <alignment horizontal="center"/>
    </xf>
    <xf numFmtId="1" fontId="13" fillId="2" borderId="10" xfId="0" applyNumberFormat="1" applyFont="1" applyFill="1" applyBorder="1" applyAlignment="1">
      <alignment horizontal="center"/>
    </xf>
    <xf numFmtId="175" fontId="1" fillId="2" borderId="5" xfId="0" applyNumberFormat="1" applyFont="1" applyFill="1" applyBorder="1" applyAlignment="1">
      <alignment horizontal="center"/>
    </xf>
    <xf numFmtId="1" fontId="1" fillId="2" borderId="5" xfId="0" applyNumberFormat="1" applyFont="1" applyFill="1" applyBorder="1" applyAlignment="1">
      <alignment horizontal="center"/>
    </xf>
    <xf numFmtId="172" fontId="21" fillId="2" borderId="0" xfId="0" applyNumberFormat="1" applyFont="1" applyFill="1" applyAlignment="1">
      <alignment horizontal="center"/>
    </xf>
    <xf numFmtId="172" fontId="22" fillId="2" borderId="6" xfId="0" applyNumberFormat="1" applyFont="1" applyFill="1" applyBorder="1" applyAlignment="1">
      <alignment horizontal="center"/>
    </xf>
    <xf numFmtId="172" fontId="22" fillId="2" borderId="11" xfId="0" applyNumberFormat="1" applyFont="1" applyFill="1" applyBorder="1" applyAlignment="1">
      <alignment horizontal="center"/>
    </xf>
    <xf numFmtId="0" fontId="23" fillId="2" borderId="0" xfId="0" applyFont="1" applyFill="1" applyAlignment="1">
      <alignment horizontal="right"/>
    </xf>
    <xf numFmtId="0" fontId="7" fillId="6" borderId="0" xfId="0" applyFont="1" applyFill="1" applyBorder="1" applyAlignment="1">
      <alignment horizontal="right" vertical="center"/>
    </xf>
    <xf numFmtId="175" fontId="7" fillId="6" borderId="0" xfId="0" applyNumberFormat="1" applyFont="1" applyFill="1" applyAlignment="1">
      <alignment horizontal="center"/>
    </xf>
    <xf numFmtId="0" fontId="7" fillId="6" borderId="0" xfId="0" applyFont="1" applyFill="1" applyAlignment="1">
      <alignment horizontal="left"/>
    </xf>
    <xf numFmtId="0" fontId="0" fillId="2" borderId="0" xfId="0" applyFont="1" applyFill="1" applyAlignment="1">
      <alignment vertical="distributed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11" fillId="0" borderId="0" xfId="0" applyFont="1" applyBorder="1" applyAlignment="1">
      <alignment/>
    </xf>
    <xf numFmtId="0" fontId="16" fillId="0" borderId="0" xfId="0" applyFont="1" applyFill="1" applyBorder="1" applyAlignment="1">
      <alignment horizontal="right"/>
    </xf>
    <xf numFmtId="0" fontId="0" fillId="0" borderId="0" xfId="0" applyFont="1" applyFill="1" applyAlignment="1" applyProtection="1">
      <alignment vertical="distributed"/>
      <protection locked="0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 wrapText="1"/>
    </xf>
    <xf numFmtId="172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wrapText="1"/>
    </xf>
    <xf numFmtId="194" fontId="0" fillId="0" borderId="0" xfId="0" applyNumberFormat="1" applyFont="1" applyFill="1" applyBorder="1" applyAlignment="1">
      <alignment/>
    </xf>
    <xf numFmtId="0" fontId="24" fillId="2" borderId="0" xfId="0" applyFont="1" applyFill="1" applyBorder="1" applyAlignment="1">
      <alignment horizontal="right"/>
    </xf>
    <xf numFmtId="175" fontId="24" fillId="2" borderId="0" xfId="0" applyNumberFormat="1" applyFont="1" applyFill="1" applyBorder="1" applyAlignment="1">
      <alignment horizontal="center"/>
    </xf>
    <xf numFmtId="0" fontId="24" fillId="2" borderId="0" xfId="0" applyFont="1" applyFill="1" applyAlignment="1">
      <alignment/>
    </xf>
    <xf numFmtId="0" fontId="25" fillId="2" borderId="0" xfId="0" applyFont="1" applyFill="1" applyAlignment="1">
      <alignment/>
    </xf>
    <xf numFmtId="172" fontId="1" fillId="2" borderId="6" xfId="0" applyNumberFormat="1" applyFont="1" applyFill="1" applyBorder="1" applyAlignment="1">
      <alignment horizontal="left"/>
    </xf>
    <xf numFmtId="173" fontId="1" fillId="2" borderId="6" xfId="0" applyNumberFormat="1" applyFont="1" applyFill="1" applyBorder="1" applyAlignment="1">
      <alignment horizontal="left"/>
    </xf>
    <xf numFmtId="174" fontId="1" fillId="2" borderId="6" xfId="0" applyNumberFormat="1" applyFont="1" applyFill="1" applyBorder="1" applyAlignment="1">
      <alignment horizontal="left"/>
    </xf>
    <xf numFmtId="1" fontId="1" fillId="2" borderId="0" xfId="0" applyNumberFormat="1" applyFont="1" applyFill="1" applyAlignment="1">
      <alignment horizontal="center"/>
    </xf>
    <xf numFmtId="1" fontId="1" fillId="2" borderId="6" xfId="0" applyNumberFormat="1" applyFont="1" applyFill="1" applyBorder="1" applyAlignment="1">
      <alignment horizontal="center"/>
    </xf>
    <xf numFmtId="172" fontId="12" fillId="2" borderId="6" xfId="0" applyNumberFormat="1" applyFont="1" applyFill="1" applyBorder="1" applyAlignment="1">
      <alignment horizontal="center"/>
    </xf>
    <xf numFmtId="0" fontId="6" fillId="7" borderId="0" xfId="0" applyFont="1" applyFill="1" applyBorder="1" applyAlignment="1">
      <alignment horizontal="center" vertical="center"/>
    </xf>
    <xf numFmtId="0" fontId="9" fillId="0" borderId="0" xfId="15" applyAlignment="1">
      <alignment/>
    </xf>
    <xf numFmtId="0" fontId="6" fillId="7" borderId="12" xfId="0" applyFont="1" applyFill="1" applyBorder="1" applyAlignment="1">
      <alignment horizontal="center" vertical="center"/>
    </xf>
    <xf numFmtId="0" fontId="6" fillId="7" borderId="13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1</xdr:row>
      <xdr:rowOff>9525</xdr:rowOff>
    </xdr:from>
    <xdr:to>
      <xdr:col>7</xdr:col>
      <xdr:colOff>514350</xdr:colOff>
      <xdr:row>18</xdr:row>
      <xdr:rowOff>142875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266700"/>
          <a:ext cx="5095875" cy="2895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1</xdr:row>
      <xdr:rowOff>9525</xdr:rowOff>
    </xdr:from>
    <xdr:to>
      <xdr:col>10</xdr:col>
      <xdr:colOff>19050</xdr:colOff>
      <xdr:row>15</xdr:row>
      <xdr:rowOff>180975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266700"/>
          <a:ext cx="3800475" cy="2867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citation.aip.org/getabs/servlet/GetabsServlet?prog=normal&amp;id=MPHYA6000031000003000633000001&amp;idtype=cvips&amp;gifs=Yes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19.28125" style="2" customWidth="1"/>
    <col min="2" max="2" width="16.00390625" style="2" customWidth="1"/>
    <col min="3" max="5" width="11.421875" style="2" customWidth="1"/>
    <col min="6" max="6" width="10.421875" style="2" customWidth="1"/>
    <col min="7" max="16384" width="11.421875" style="2" customWidth="1"/>
  </cols>
  <sheetData>
    <row r="1" spans="1:6" ht="19.5">
      <c r="A1" s="60"/>
      <c r="B1" s="83" t="s">
        <v>21</v>
      </c>
      <c r="C1" s="83"/>
      <c r="D1" s="83"/>
      <c r="E1" s="60"/>
      <c r="F1" s="18" t="str">
        <f>'Source design and materials'!F1</f>
        <v>        I-125 - Bebig/Theragenics model I25.S06</v>
      </c>
    </row>
    <row r="2" spans="1:5" ht="12.75">
      <c r="A2" s="60"/>
      <c r="B2" s="60"/>
      <c r="C2" s="60"/>
      <c r="D2" s="61"/>
      <c r="E2" s="60"/>
    </row>
    <row r="3" spans="1:5" ht="18" customHeight="1">
      <c r="A3" s="60"/>
      <c r="B3" s="62" t="s">
        <v>22</v>
      </c>
      <c r="C3" s="60"/>
      <c r="D3" s="61"/>
      <c r="E3" s="60"/>
    </row>
    <row r="4" spans="1:5" ht="15">
      <c r="A4" s="63" t="s">
        <v>23</v>
      </c>
      <c r="B4" s="61" t="s">
        <v>43</v>
      </c>
      <c r="C4" s="60"/>
      <c r="D4" s="4"/>
      <c r="E4" s="63"/>
    </row>
    <row r="5" spans="1:5" ht="12.75">
      <c r="A5" s="63" t="s">
        <v>24</v>
      </c>
      <c r="B5" s="64" t="s">
        <v>25</v>
      </c>
      <c r="C5" s="61"/>
      <c r="D5" s="61"/>
      <c r="E5" s="63"/>
    </row>
    <row r="6" spans="1:7" ht="15.75" customHeight="1">
      <c r="A6" s="63" t="s">
        <v>26</v>
      </c>
      <c r="B6" s="61" t="s">
        <v>27</v>
      </c>
      <c r="C6" s="61"/>
      <c r="D6" s="61"/>
      <c r="E6" s="59"/>
      <c r="F6" s="59"/>
      <c r="G6" s="59"/>
    </row>
    <row r="7" spans="1:7" ht="15.75" customHeight="1">
      <c r="A7" s="63" t="s">
        <v>28</v>
      </c>
      <c r="B7" s="60" t="s">
        <v>44</v>
      </c>
      <c r="C7" s="61"/>
      <c r="D7" s="61"/>
      <c r="E7" s="59"/>
      <c r="F7" s="59"/>
      <c r="G7" s="59"/>
    </row>
    <row r="8" spans="1:7" ht="12.75">
      <c r="A8" s="63" t="s">
        <v>29</v>
      </c>
      <c r="B8" s="60"/>
      <c r="C8" s="60"/>
      <c r="D8" s="61"/>
      <c r="E8" s="59"/>
      <c r="F8" s="59"/>
      <c r="G8" s="59"/>
    </row>
    <row r="9" spans="1:5" ht="12.75">
      <c r="A9" s="60"/>
      <c r="B9" s="60"/>
      <c r="C9" s="60"/>
      <c r="D9" s="61"/>
      <c r="E9" s="60"/>
    </row>
    <row r="10" spans="1:6" ht="15.75">
      <c r="A10" s="60"/>
      <c r="B10" s="62" t="s">
        <v>30</v>
      </c>
      <c r="C10" s="60"/>
      <c r="D10" s="61"/>
      <c r="E10" s="60"/>
      <c r="F10" s="16"/>
    </row>
    <row r="11" spans="1:7" ht="12.75" customHeight="1">
      <c r="A11" s="65" t="s">
        <v>31</v>
      </c>
      <c r="B11" s="67" t="s">
        <v>47</v>
      </c>
      <c r="C11" s="60"/>
      <c r="D11" s="61"/>
      <c r="E11" s="66"/>
      <c r="F11" s="67"/>
      <c r="G11" s="68"/>
    </row>
    <row r="12" spans="1:6" ht="15" customHeight="1">
      <c r="A12" s="60"/>
      <c r="B12" s="84" t="s">
        <v>0</v>
      </c>
      <c r="C12" s="84"/>
      <c r="D12" s="84"/>
      <c r="E12" s="60"/>
      <c r="F12" s="16"/>
    </row>
    <row r="13" spans="1:6" ht="15.75" customHeight="1">
      <c r="A13" s="60"/>
      <c r="B13" s="67" t="s">
        <v>48</v>
      </c>
      <c r="C13" s="60"/>
      <c r="D13" s="61"/>
      <c r="E13" s="60"/>
      <c r="F13" s="16"/>
    </row>
    <row r="14" spans="1:6" ht="12.75">
      <c r="A14" s="60"/>
      <c r="B14" s="67"/>
      <c r="C14" s="60"/>
      <c r="D14" s="61"/>
      <c r="E14" s="60"/>
      <c r="F14" s="16"/>
    </row>
    <row r="15" spans="1:6" ht="15.75">
      <c r="A15" s="60"/>
      <c r="B15" s="62" t="s">
        <v>32</v>
      </c>
      <c r="C15" s="60"/>
      <c r="D15" s="61"/>
      <c r="E15" s="60"/>
      <c r="F15" s="16"/>
    </row>
    <row r="16" spans="1:6" ht="12.75">
      <c r="A16" s="63" t="s">
        <v>33</v>
      </c>
      <c r="B16" s="60" t="s">
        <v>34</v>
      </c>
      <c r="C16" s="60"/>
      <c r="D16" s="61"/>
      <c r="E16" s="63"/>
      <c r="F16" s="16"/>
    </row>
    <row r="17" spans="1:6" ht="12.75">
      <c r="A17" s="63" t="s">
        <v>35</v>
      </c>
      <c r="B17" s="60"/>
      <c r="C17" s="69"/>
      <c r="D17" s="69"/>
      <c r="E17" s="63"/>
      <c r="F17" s="16"/>
    </row>
    <row r="18" spans="1:6" ht="12.75">
      <c r="A18" s="63" t="s">
        <v>36</v>
      </c>
      <c r="B18" s="60"/>
      <c r="C18" s="69"/>
      <c r="D18" s="69"/>
      <c r="E18" s="63"/>
      <c r="F18" s="16"/>
    </row>
    <row r="19" spans="1:6" ht="12.75">
      <c r="A19" s="63" t="s">
        <v>37</v>
      </c>
      <c r="B19" s="60"/>
      <c r="C19" s="69"/>
      <c r="D19" s="69"/>
      <c r="E19" s="63"/>
      <c r="F19" s="16"/>
    </row>
    <row r="20" spans="1:5" ht="12.75">
      <c r="A20" s="63" t="s">
        <v>38</v>
      </c>
      <c r="B20" s="60"/>
      <c r="C20" s="69"/>
      <c r="D20" s="69"/>
      <c r="E20" s="63"/>
    </row>
    <row r="21" spans="1:5" ht="12.75">
      <c r="A21" s="63" t="s">
        <v>39</v>
      </c>
      <c r="B21" s="60"/>
      <c r="C21" s="60"/>
      <c r="D21" s="70"/>
      <c r="E21" s="63"/>
    </row>
    <row r="22" spans="1:5" ht="12.75">
      <c r="A22" s="63" t="s">
        <v>40</v>
      </c>
      <c r="B22" s="60"/>
      <c r="C22" s="60"/>
      <c r="D22" s="60"/>
      <c r="E22" s="63"/>
    </row>
    <row r="23" spans="1:5" ht="12.75">
      <c r="A23" s="63" t="s">
        <v>41</v>
      </c>
      <c r="B23" s="60"/>
      <c r="C23" s="71"/>
      <c r="D23" s="71"/>
      <c r="E23" s="63"/>
    </row>
    <row r="24" spans="1:5" ht="12.75">
      <c r="A24" s="63"/>
      <c r="B24" s="60"/>
      <c r="C24" s="60"/>
      <c r="D24" s="60"/>
      <c r="E24" s="63"/>
    </row>
    <row r="25" spans="1:5" ht="15.75">
      <c r="A25" s="63"/>
      <c r="B25" s="62" t="s">
        <v>42</v>
      </c>
      <c r="C25" s="60"/>
      <c r="D25" s="60"/>
      <c r="E25" s="63"/>
    </row>
    <row r="26" spans="1:5" ht="12.75">
      <c r="A26" s="63"/>
      <c r="B26" s="72">
        <v>38743</v>
      </c>
      <c r="C26" s="60"/>
      <c r="D26" s="60"/>
      <c r="E26" s="63"/>
    </row>
    <row r="27" spans="1:5" ht="12.75">
      <c r="A27" s="16"/>
      <c r="B27" s="16"/>
      <c r="C27" s="16"/>
      <c r="D27" s="16"/>
      <c r="E27" s="16"/>
    </row>
  </sheetData>
  <mergeCells count="2">
    <mergeCell ref="B1:D1"/>
    <mergeCell ref="B12:D12"/>
  </mergeCells>
  <hyperlinks>
    <hyperlink ref="B12:D12" r:id="rId1" display="Med Phys 31 (3), March 2004, 633-674"/>
  </hyperlinks>
  <printOptions/>
  <pageMargins left="0.75" right="0.75" top="1" bottom="1" header="0" footer="0"/>
  <pageSetup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21"/>
  <sheetViews>
    <sheetView workbookViewId="0" topLeftCell="A1">
      <selection activeCell="F1" sqref="F1"/>
    </sheetView>
  </sheetViews>
  <sheetFormatPr defaultColWidth="11.421875" defaultRowHeight="12.75"/>
  <cols>
    <col min="1" max="1" width="4.7109375" style="24" customWidth="1"/>
    <col min="2" max="16384" width="11.421875" style="24" customWidth="1"/>
  </cols>
  <sheetData>
    <row r="1" spans="1:41" ht="20.25" thickBot="1">
      <c r="A1" s="23"/>
      <c r="B1" s="85" t="s">
        <v>3</v>
      </c>
      <c r="C1" s="85"/>
      <c r="D1" s="85"/>
      <c r="E1" s="86"/>
      <c r="F1" s="18" t="s">
        <v>46</v>
      </c>
      <c r="G1" s="23"/>
      <c r="H1" s="23"/>
      <c r="I1" s="23"/>
      <c r="J1" s="23"/>
      <c r="S1" s="23"/>
      <c r="T1" s="23"/>
      <c r="U1" s="23"/>
      <c r="V1" s="23"/>
      <c r="W1" s="23"/>
      <c r="X1" s="23"/>
      <c r="Y1" s="23"/>
      <c r="Z1" s="23"/>
      <c r="AA1" s="23"/>
      <c r="AB1" s="23"/>
      <c r="AK1" s="23"/>
      <c r="AL1" s="23"/>
      <c r="AM1" s="23"/>
      <c r="AN1" s="23"/>
      <c r="AO1" s="23"/>
    </row>
    <row r="2" ht="13.5" thickTop="1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5">
      <c r="C20" s="45"/>
    </row>
    <row r="21" ht="12.75">
      <c r="B21" s="25"/>
    </row>
  </sheetData>
  <mergeCells count="1">
    <mergeCell ref="B1:E1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A1:AO19"/>
  <sheetViews>
    <sheetView workbookViewId="0" topLeftCell="A1">
      <selection activeCell="D5" sqref="D5"/>
    </sheetView>
  </sheetViews>
  <sheetFormatPr defaultColWidth="11.421875" defaultRowHeight="12.75"/>
  <cols>
    <col min="1" max="1" width="4.7109375" style="2" customWidth="1"/>
    <col min="2" max="16384" width="11.421875" style="2" customWidth="1"/>
  </cols>
  <sheetData>
    <row r="1" spans="1:41" ht="20.25" thickBot="1">
      <c r="A1" s="1"/>
      <c r="B1" s="85" t="s">
        <v>2</v>
      </c>
      <c r="C1" s="85"/>
      <c r="D1" s="85"/>
      <c r="E1" s="86"/>
      <c r="F1" s="18" t="s">
        <v>18</v>
      </c>
      <c r="G1" s="1"/>
      <c r="H1" s="1"/>
      <c r="I1" s="1"/>
      <c r="J1" s="1"/>
      <c r="S1" s="1"/>
      <c r="T1" s="1"/>
      <c r="U1" s="1"/>
      <c r="V1" s="1"/>
      <c r="W1" s="1"/>
      <c r="X1" s="1"/>
      <c r="Y1" s="1"/>
      <c r="Z1" s="1"/>
      <c r="AA1" s="1"/>
      <c r="AB1" s="1"/>
      <c r="AK1" s="1"/>
      <c r="AL1" s="1"/>
      <c r="AM1" s="1"/>
      <c r="AN1" s="1"/>
      <c r="AO1" s="1"/>
    </row>
    <row r="2" spans="1:41" ht="15.75" thickTop="1">
      <c r="A2" s="1"/>
      <c r="B2" s="1"/>
      <c r="C2" s="1"/>
      <c r="D2" s="1"/>
      <c r="E2" s="1"/>
      <c r="F2" s="1"/>
      <c r="G2" s="1"/>
      <c r="H2" s="1"/>
      <c r="I2" s="1"/>
      <c r="J2" s="1"/>
      <c r="S2" s="1"/>
      <c r="T2" s="1"/>
      <c r="U2" s="1"/>
      <c r="V2" s="1"/>
      <c r="W2" s="1"/>
      <c r="X2" s="1"/>
      <c r="Y2" s="1"/>
      <c r="Z2" s="1"/>
      <c r="AA2" s="1"/>
      <c r="AB2" s="1"/>
      <c r="AK2" s="1"/>
      <c r="AL2" s="1"/>
      <c r="AM2" s="1"/>
      <c r="AN2" s="1"/>
      <c r="AO2" s="1"/>
    </row>
    <row r="3" spans="1:10" ht="15">
      <c r="A3" s="1"/>
      <c r="B3" s="3" t="s">
        <v>49</v>
      </c>
      <c r="C3" s="3"/>
      <c r="D3" s="16"/>
      <c r="E3" s="1"/>
      <c r="F3" s="19"/>
      <c r="G3" s="43"/>
      <c r="H3" s="3"/>
      <c r="I3" s="1"/>
      <c r="J3" s="1"/>
    </row>
    <row r="4" spans="1:10" ht="15.75" customHeight="1">
      <c r="A4" s="1"/>
      <c r="C4" s="73" t="s">
        <v>10</v>
      </c>
      <c r="D4" s="74">
        <v>3.5</v>
      </c>
      <c r="E4" s="75" t="s">
        <v>14</v>
      </c>
      <c r="F4" s="3"/>
      <c r="G4" s="3"/>
      <c r="H4" s="3"/>
      <c r="I4" s="1"/>
      <c r="J4" s="1"/>
    </row>
    <row r="5" spans="1:10" ht="15">
      <c r="A5" s="1"/>
      <c r="B5" s="1"/>
      <c r="C5" s="1"/>
      <c r="D5" s="1"/>
      <c r="E5" s="1"/>
      <c r="F5" s="3"/>
      <c r="G5" s="3"/>
      <c r="H5" s="3"/>
      <c r="I5" s="1"/>
      <c r="J5" s="1"/>
    </row>
    <row r="6" spans="1:10" ht="15">
      <c r="A6" s="1"/>
      <c r="B6" s="6"/>
      <c r="C6" s="6"/>
      <c r="D6" s="6"/>
      <c r="E6" s="7"/>
      <c r="F6" s="3"/>
      <c r="G6" s="3"/>
      <c r="H6" s="3"/>
      <c r="I6" s="1"/>
      <c r="J6" s="1"/>
    </row>
    <row r="7" spans="1:10" ht="15">
      <c r="A7" s="3"/>
      <c r="B7" s="9"/>
      <c r="C7" s="9"/>
      <c r="D7" s="3"/>
      <c r="E7" s="3"/>
      <c r="F7" s="3"/>
      <c r="G7" s="3"/>
      <c r="H7" s="3"/>
      <c r="I7" s="1"/>
      <c r="J7" s="1"/>
    </row>
    <row r="8" spans="1:10" ht="15.75">
      <c r="A8" s="3"/>
      <c r="B8" s="11"/>
      <c r="C8" s="8"/>
      <c r="D8" s="10"/>
      <c r="E8" s="3"/>
      <c r="F8" s="3"/>
      <c r="G8" s="3"/>
      <c r="H8" s="3"/>
      <c r="I8" s="1"/>
      <c r="J8" s="1"/>
    </row>
    <row r="9" spans="1:10" ht="15">
      <c r="A9" s="10"/>
      <c r="B9" s="3"/>
      <c r="C9" s="9"/>
      <c r="D9" s="12"/>
      <c r="E9" s="9"/>
      <c r="F9" s="3"/>
      <c r="G9" s="3"/>
      <c r="H9" s="3"/>
      <c r="I9" s="1"/>
      <c r="J9" s="1"/>
    </row>
    <row r="10" spans="1:10" ht="15">
      <c r="A10" s="3"/>
      <c r="B10" s="3"/>
      <c r="C10" s="9"/>
      <c r="D10" s="9"/>
      <c r="E10" s="9"/>
      <c r="F10" s="9"/>
      <c r="G10" s="3"/>
      <c r="H10" s="3"/>
      <c r="I10" s="1"/>
      <c r="J10" s="1"/>
    </row>
    <row r="11" spans="1:10" ht="15">
      <c r="A11" s="3"/>
      <c r="B11" s="9"/>
      <c r="C11" s="9"/>
      <c r="D11" s="9"/>
      <c r="E11" s="9"/>
      <c r="F11" s="9"/>
      <c r="G11" s="3"/>
      <c r="H11" s="3"/>
      <c r="I11" s="1"/>
      <c r="J11" s="1"/>
    </row>
    <row r="12" spans="1:10" ht="15">
      <c r="A12" s="3"/>
      <c r="B12" s="13"/>
      <c r="C12" s="9"/>
      <c r="D12" s="9"/>
      <c r="E12" s="9"/>
      <c r="F12" s="9"/>
      <c r="G12" s="3"/>
      <c r="H12" s="3"/>
      <c r="I12" s="1"/>
      <c r="J12" s="1"/>
    </row>
    <row r="13" spans="1:10" ht="15">
      <c r="A13" s="3"/>
      <c r="B13" s="3"/>
      <c r="C13" s="14"/>
      <c r="D13" s="14"/>
      <c r="E13" s="9"/>
      <c r="F13" s="9"/>
      <c r="G13" s="3"/>
      <c r="H13" s="3"/>
      <c r="I13" s="1"/>
      <c r="J13" s="1"/>
    </row>
    <row r="14" spans="1:10" ht="15">
      <c r="A14" s="3"/>
      <c r="B14" s="15"/>
      <c r="C14" s="15"/>
      <c r="D14" s="15"/>
      <c r="E14" s="15"/>
      <c r="F14" s="9"/>
      <c r="G14" s="3"/>
      <c r="H14" s="3"/>
      <c r="I14" s="1"/>
      <c r="J14" s="1"/>
    </row>
    <row r="15" spans="1:10" ht="15">
      <c r="A15" s="3"/>
      <c r="B15" s="1"/>
      <c r="C15" s="1"/>
      <c r="D15" s="1"/>
      <c r="E15" s="1"/>
      <c r="F15" s="3"/>
      <c r="G15" s="3"/>
      <c r="H15" s="3"/>
      <c r="I15" s="1"/>
      <c r="J15" s="1"/>
    </row>
    <row r="16" spans="1:10" ht="1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1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ht="15">
      <c r="A18" s="1"/>
      <c r="B18" s="5"/>
      <c r="C18" s="5"/>
      <c r="D18" s="5"/>
      <c r="E18" s="5"/>
      <c r="F18" s="1"/>
      <c r="G18" s="1"/>
      <c r="H18" s="1"/>
      <c r="I18" s="1"/>
      <c r="J18" s="1"/>
    </row>
    <row r="19" spans="1:10" ht="14.25">
      <c r="A19" s="5"/>
      <c r="F19" s="5"/>
      <c r="G19" s="5"/>
      <c r="H19" s="5"/>
      <c r="I19" s="5"/>
      <c r="J19" s="5"/>
    </row>
  </sheetData>
  <mergeCells count="1">
    <mergeCell ref="B1:E1"/>
  </mergeCells>
  <printOptions/>
  <pageMargins left="0.75" right="0.75" top="1" bottom="1" header="0" footer="0"/>
  <pageSetup horizontalDpi="600" verticalDpi="600" orientation="portrait" paperSize="9" r:id="rId5"/>
  <drawing r:id="rId4"/>
  <legacyDrawing r:id="rId3"/>
  <oleObjects>
    <oleObject progId="Equation.DSMT4" shapeId="785820" r:id="rId1"/>
    <oleObject progId="Equation.2" shapeId="786417" r:id="rId2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/>
  <dimension ref="A1:AO4"/>
  <sheetViews>
    <sheetView workbookViewId="0" topLeftCell="A1">
      <selection activeCell="A1" sqref="A1"/>
    </sheetView>
  </sheetViews>
  <sheetFormatPr defaultColWidth="11.421875" defaultRowHeight="12.75"/>
  <cols>
    <col min="1" max="1" width="4.7109375" style="2" customWidth="1"/>
    <col min="2" max="16384" width="11.421875" style="2" customWidth="1"/>
  </cols>
  <sheetData>
    <row r="1" spans="1:41" ht="20.25" thickBot="1">
      <c r="A1" s="1"/>
      <c r="B1" s="85" t="s">
        <v>4</v>
      </c>
      <c r="C1" s="85"/>
      <c r="D1" s="85"/>
      <c r="E1" s="86"/>
      <c r="F1" s="18" t="s">
        <v>18</v>
      </c>
      <c r="G1" s="1"/>
      <c r="H1" s="1"/>
      <c r="I1" s="1"/>
      <c r="J1" s="1"/>
      <c r="S1" s="1"/>
      <c r="T1" s="1"/>
      <c r="U1" s="1"/>
      <c r="V1" s="1"/>
      <c r="W1" s="1"/>
      <c r="X1" s="1"/>
      <c r="Y1" s="1"/>
      <c r="Z1" s="1"/>
      <c r="AA1" s="1"/>
      <c r="AB1" s="1"/>
      <c r="AK1" s="1"/>
      <c r="AL1" s="1"/>
      <c r="AM1" s="1"/>
      <c r="AN1" s="1"/>
      <c r="AO1" s="1"/>
    </row>
    <row r="2" ht="13.5" thickTop="1"/>
    <row r="3" spans="2:4" ht="12.75" customHeight="1">
      <c r="B3" s="20"/>
      <c r="C3" s="20"/>
      <c r="D3" s="20"/>
    </row>
    <row r="4" spans="2:4" ht="15.75">
      <c r="B4" s="55" t="s">
        <v>20</v>
      </c>
      <c r="C4" s="21">
        <v>1.012</v>
      </c>
      <c r="D4" s="22" t="s">
        <v>1</v>
      </c>
    </row>
  </sheetData>
  <mergeCells count="1">
    <mergeCell ref="B1:E1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4"/>
  <dimension ref="A1:AO24"/>
  <sheetViews>
    <sheetView workbookViewId="0" topLeftCell="A1">
      <selection activeCell="A1" sqref="A1"/>
    </sheetView>
  </sheetViews>
  <sheetFormatPr defaultColWidth="11.421875" defaultRowHeight="12.75"/>
  <cols>
    <col min="1" max="1" width="4.7109375" style="2" customWidth="1"/>
    <col min="2" max="2" width="7.28125" style="2" customWidth="1"/>
    <col min="3" max="16384" width="11.421875" style="2" customWidth="1"/>
  </cols>
  <sheetData>
    <row r="1" spans="1:41" ht="20.25" thickBot="1">
      <c r="A1" s="1"/>
      <c r="B1" s="85" t="s">
        <v>5</v>
      </c>
      <c r="C1" s="85"/>
      <c r="D1" s="85"/>
      <c r="E1" s="86"/>
      <c r="F1" s="18" t="s">
        <v>18</v>
      </c>
      <c r="G1" s="1"/>
      <c r="H1" s="1"/>
      <c r="I1" s="1"/>
      <c r="J1" s="1"/>
      <c r="S1" s="1"/>
      <c r="T1" s="1"/>
      <c r="U1" s="1"/>
      <c r="V1" s="1"/>
      <c r="W1" s="1"/>
      <c r="X1" s="1"/>
      <c r="Y1" s="1"/>
      <c r="Z1" s="1"/>
      <c r="AA1" s="1"/>
      <c r="AB1" s="1"/>
      <c r="AK1" s="1"/>
      <c r="AL1" s="1"/>
      <c r="AM1" s="1"/>
      <c r="AN1" s="1"/>
      <c r="AO1" s="1"/>
    </row>
    <row r="2" ht="13.5" thickTop="1"/>
    <row r="3" spans="3:11" ht="19.5">
      <c r="C3" s="32" t="s">
        <v>8</v>
      </c>
      <c r="E3" s="2" t="s">
        <v>19</v>
      </c>
      <c r="I3" s="27"/>
      <c r="J3" s="27"/>
      <c r="K3" s="27"/>
    </row>
    <row r="4" spans="2:11" ht="15.75">
      <c r="B4" s="26"/>
      <c r="C4" s="28"/>
      <c r="D4" s="28"/>
      <c r="F4" s="30" t="s">
        <v>6</v>
      </c>
      <c r="G4" s="33"/>
      <c r="H4" s="29"/>
      <c r="I4" s="27"/>
      <c r="J4" s="27"/>
      <c r="K4" s="27"/>
    </row>
    <row r="5" spans="2:11" ht="13.5" thickBot="1">
      <c r="B5" s="31" t="s">
        <v>7</v>
      </c>
      <c r="C5" s="44">
        <v>0.25</v>
      </c>
      <c r="D5" s="48">
        <v>0.5</v>
      </c>
      <c r="E5" s="49">
        <v>1</v>
      </c>
      <c r="F5" s="49">
        <v>2</v>
      </c>
      <c r="G5" s="49">
        <v>3</v>
      </c>
      <c r="H5" s="49">
        <v>4</v>
      </c>
      <c r="I5" s="49">
        <v>5</v>
      </c>
      <c r="J5" s="49">
        <v>7</v>
      </c>
      <c r="K5" s="27"/>
    </row>
    <row r="6" spans="2:11" ht="13.5" thickTop="1">
      <c r="B6" s="46">
        <v>0</v>
      </c>
      <c r="C6" s="52">
        <v>0.302</v>
      </c>
      <c r="D6" s="52">
        <v>0.429</v>
      </c>
      <c r="E6" s="27">
        <v>0.512</v>
      </c>
      <c r="F6" s="27">
        <v>0.579</v>
      </c>
      <c r="G6" s="27">
        <v>0.61</v>
      </c>
      <c r="H6" s="27">
        <v>0.631</v>
      </c>
      <c r="I6" s="52">
        <v>0.649</v>
      </c>
      <c r="J6" s="52">
        <v>0.684</v>
      </c>
      <c r="K6" s="27"/>
    </row>
    <row r="7" spans="2:11" ht="12.75">
      <c r="B7" s="47">
        <v>5</v>
      </c>
      <c r="C7" s="52">
        <v>0.352</v>
      </c>
      <c r="D7" s="52">
        <v>0.436</v>
      </c>
      <c r="E7" s="27">
        <v>0.509</v>
      </c>
      <c r="F7" s="27">
        <v>0.576</v>
      </c>
      <c r="G7" s="27">
        <v>0.61</v>
      </c>
      <c r="H7" s="27">
        <v>0.635</v>
      </c>
      <c r="I7" s="52">
        <v>0.651</v>
      </c>
      <c r="J7" s="52">
        <v>0.689</v>
      </c>
      <c r="K7" s="27"/>
    </row>
    <row r="8" spans="2:11" ht="12.75">
      <c r="B8" s="47">
        <v>10</v>
      </c>
      <c r="C8" s="52">
        <v>0.44</v>
      </c>
      <c r="D8" s="52">
        <v>0.476</v>
      </c>
      <c r="E8" s="27">
        <v>0.557</v>
      </c>
      <c r="F8" s="27">
        <v>0.622</v>
      </c>
      <c r="G8" s="27">
        <v>0.651</v>
      </c>
      <c r="H8" s="27">
        <v>0.672</v>
      </c>
      <c r="I8" s="52">
        <v>0.689</v>
      </c>
      <c r="J8" s="52">
        <v>0.721</v>
      </c>
      <c r="K8" s="27"/>
    </row>
    <row r="9" spans="2:11" ht="12.75">
      <c r="B9" s="47">
        <v>20</v>
      </c>
      <c r="C9" s="52">
        <v>0.746</v>
      </c>
      <c r="D9" s="52">
        <v>0.686</v>
      </c>
      <c r="E9" s="27">
        <v>0.721</v>
      </c>
      <c r="F9" s="27">
        <v>0.757</v>
      </c>
      <c r="G9" s="27">
        <v>0.771</v>
      </c>
      <c r="H9" s="27">
        <v>0.785</v>
      </c>
      <c r="I9" s="52">
        <v>0.79</v>
      </c>
      <c r="J9" s="52">
        <v>0.807</v>
      </c>
      <c r="K9" s="27"/>
    </row>
    <row r="10" spans="2:10" ht="12.75">
      <c r="B10" s="47">
        <v>30</v>
      </c>
      <c r="C10" s="52">
        <v>0.886</v>
      </c>
      <c r="D10" s="52">
        <v>0.82</v>
      </c>
      <c r="E10" s="27">
        <v>0.828</v>
      </c>
      <c r="F10" s="27">
        <v>0.846</v>
      </c>
      <c r="G10" s="27">
        <v>0.857</v>
      </c>
      <c r="H10" s="27">
        <v>0.862</v>
      </c>
      <c r="I10" s="52">
        <v>0.867</v>
      </c>
      <c r="J10" s="52">
        <v>0.874</v>
      </c>
    </row>
    <row r="11" spans="2:10" ht="12.75">
      <c r="B11" s="47">
        <v>40</v>
      </c>
      <c r="C11" s="52">
        <v>0.943</v>
      </c>
      <c r="D11" s="52">
        <v>0.897</v>
      </c>
      <c r="E11" s="27">
        <v>0.898</v>
      </c>
      <c r="F11" s="27">
        <v>0.907</v>
      </c>
      <c r="G11" s="27">
        <v>0.908</v>
      </c>
      <c r="H11" s="27">
        <v>0.913</v>
      </c>
      <c r="I11" s="52">
        <v>0.918</v>
      </c>
      <c r="J11" s="52">
        <v>0.912</v>
      </c>
    </row>
    <row r="12" spans="2:10" ht="12.75">
      <c r="B12" s="47">
        <v>50</v>
      </c>
      <c r="C12" s="52">
        <v>0.969</v>
      </c>
      <c r="D12" s="52">
        <v>0.946</v>
      </c>
      <c r="E12" s="27">
        <v>0.942</v>
      </c>
      <c r="F12" s="27">
        <v>0.947</v>
      </c>
      <c r="G12" s="27">
        <v>0.944</v>
      </c>
      <c r="H12" s="27">
        <v>0.947</v>
      </c>
      <c r="I12" s="52">
        <v>0.949</v>
      </c>
      <c r="J12" s="52">
        <v>0.946</v>
      </c>
    </row>
    <row r="13" spans="2:10" ht="12.75">
      <c r="B13" s="47">
        <v>60</v>
      </c>
      <c r="C13" s="52">
        <v>0.984</v>
      </c>
      <c r="D13" s="52">
        <v>0.974</v>
      </c>
      <c r="E13" s="27">
        <v>0.97</v>
      </c>
      <c r="F13" s="27">
        <v>0.974</v>
      </c>
      <c r="G13" s="27">
        <v>0.967</v>
      </c>
      <c r="H13" s="27">
        <v>0.966</v>
      </c>
      <c r="I13" s="52">
        <v>0.967</v>
      </c>
      <c r="J13" s="52">
        <v>0.976</v>
      </c>
    </row>
    <row r="14" spans="2:10" ht="12.75">
      <c r="B14" s="47">
        <v>70</v>
      </c>
      <c r="C14" s="52">
        <v>0.994</v>
      </c>
      <c r="D14" s="52">
        <v>0.989</v>
      </c>
      <c r="E14" s="27">
        <v>0.988</v>
      </c>
      <c r="F14" s="27">
        <v>0.99</v>
      </c>
      <c r="G14" s="27">
        <v>0.984</v>
      </c>
      <c r="H14" s="27">
        <v>0.985</v>
      </c>
      <c r="I14" s="52">
        <v>0.987</v>
      </c>
      <c r="J14" s="52">
        <v>0.994</v>
      </c>
    </row>
    <row r="15" spans="2:10" ht="12.75">
      <c r="B15" s="47">
        <v>80</v>
      </c>
      <c r="C15" s="52">
        <v>0.998</v>
      </c>
      <c r="D15" s="52">
        <v>0.998</v>
      </c>
      <c r="E15" s="27">
        <v>0.998</v>
      </c>
      <c r="F15" s="27">
        <v>1</v>
      </c>
      <c r="G15" s="27">
        <v>0.994</v>
      </c>
      <c r="H15" s="27">
        <v>1</v>
      </c>
      <c r="I15" s="52">
        <v>0.993</v>
      </c>
      <c r="J15" s="52">
        <v>0.999</v>
      </c>
    </row>
    <row r="16" spans="1:8" ht="12.75">
      <c r="A16" s="27"/>
      <c r="B16" s="27"/>
      <c r="C16" s="27"/>
      <c r="D16" s="27"/>
      <c r="E16" s="27"/>
      <c r="F16" s="27"/>
      <c r="G16" s="27"/>
      <c r="H16" s="27"/>
    </row>
    <row r="17" spans="1:8" ht="12.75">
      <c r="A17" s="27"/>
      <c r="B17" s="27"/>
      <c r="C17" s="27"/>
      <c r="D17" s="27"/>
      <c r="E17" s="27"/>
      <c r="F17" s="27"/>
      <c r="G17" s="27"/>
      <c r="H17" s="27"/>
    </row>
    <row r="18" spans="1:8" ht="12.75">
      <c r="A18" s="27"/>
      <c r="B18" s="27"/>
      <c r="C18" s="27"/>
      <c r="D18" s="27"/>
      <c r="E18" s="27"/>
      <c r="F18" s="27"/>
      <c r="G18" s="27"/>
      <c r="H18" s="27"/>
    </row>
    <row r="19" spans="1:7" ht="12.75">
      <c r="A19" s="27"/>
      <c r="B19" s="27"/>
      <c r="C19" s="27"/>
      <c r="D19" s="27"/>
      <c r="E19" s="27"/>
      <c r="F19" s="27"/>
      <c r="G19" s="27"/>
    </row>
    <row r="20" spans="1:7" ht="12.75">
      <c r="A20" s="27"/>
      <c r="B20" s="27"/>
      <c r="C20" s="27"/>
      <c r="D20" s="27"/>
      <c r="E20" s="27"/>
      <c r="F20" s="27"/>
      <c r="G20" s="27"/>
    </row>
    <row r="21" spans="1:7" ht="12.75">
      <c r="A21" s="27"/>
      <c r="B21" s="27"/>
      <c r="C21" s="27"/>
      <c r="D21" s="27"/>
      <c r="E21" s="27"/>
      <c r="F21" s="27"/>
      <c r="G21" s="27"/>
    </row>
    <row r="22" spans="1:7" ht="12.75">
      <c r="A22" s="27"/>
      <c r="B22" s="27"/>
      <c r="C22" s="27"/>
      <c r="D22" s="27"/>
      <c r="E22" s="27"/>
      <c r="F22" s="27"/>
      <c r="G22" s="27"/>
    </row>
    <row r="23" spans="1:7" ht="12.75">
      <c r="A23" s="27"/>
      <c r="B23" s="27"/>
      <c r="C23" s="27"/>
      <c r="D23" s="27"/>
      <c r="E23" s="27"/>
      <c r="F23" s="27"/>
      <c r="G23" s="27"/>
    </row>
    <row r="24" spans="1:7" ht="12.75">
      <c r="A24" s="27"/>
      <c r="B24" s="27"/>
      <c r="C24" s="27"/>
      <c r="D24" s="27"/>
      <c r="E24" s="27"/>
      <c r="F24" s="27"/>
      <c r="G24" s="27"/>
    </row>
  </sheetData>
  <mergeCells count="1">
    <mergeCell ref="B1:E1"/>
  </mergeCells>
  <printOptions/>
  <pageMargins left="0.75" right="0.75" top="1" bottom="1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O23"/>
  <sheetViews>
    <sheetView workbookViewId="0" topLeftCell="A1">
      <selection activeCell="G12" sqref="G12"/>
    </sheetView>
  </sheetViews>
  <sheetFormatPr defaultColWidth="11.421875" defaultRowHeight="12.75"/>
  <cols>
    <col min="1" max="1" width="4.7109375" style="2" customWidth="1"/>
    <col min="2" max="16384" width="11.421875" style="2" customWidth="1"/>
  </cols>
  <sheetData>
    <row r="1" spans="1:41" ht="20.25" thickBot="1">
      <c r="A1" s="1"/>
      <c r="B1" s="85" t="s">
        <v>9</v>
      </c>
      <c r="C1" s="85"/>
      <c r="D1" s="85"/>
      <c r="E1" s="86"/>
      <c r="F1" s="18" t="s">
        <v>45</v>
      </c>
      <c r="G1" s="1"/>
      <c r="H1" s="1"/>
      <c r="I1" s="1"/>
      <c r="J1" s="1"/>
      <c r="S1" s="1"/>
      <c r="T1" s="1"/>
      <c r="U1" s="1"/>
      <c r="V1" s="1"/>
      <c r="W1" s="1"/>
      <c r="X1" s="1"/>
      <c r="Y1" s="1"/>
      <c r="Z1" s="1"/>
      <c r="AA1" s="1"/>
      <c r="AB1" s="1"/>
      <c r="AK1" s="1"/>
      <c r="AL1" s="1"/>
      <c r="AM1" s="1"/>
      <c r="AN1" s="1"/>
      <c r="AO1" s="1"/>
    </row>
    <row r="2" ht="13.5" thickTop="1"/>
    <row r="3" spans="2:4" ht="15.75">
      <c r="B3" s="87" t="s">
        <v>11</v>
      </c>
      <c r="C3" s="87"/>
      <c r="D3" s="87"/>
    </row>
    <row r="4" spans="2:8" ht="15.75" customHeight="1">
      <c r="B4" s="56" t="s">
        <v>10</v>
      </c>
      <c r="C4" s="57">
        <f>'Geometry Function'!D4</f>
        <v>3.5</v>
      </c>
      <c r="D4" s="58" t="s">
        <v>14</v>
      </c>
      <c r="E4" s="39"/>
      <c r="F4" s="87" t="s">
        <v>15</v>
      </c>
      <c r="G4" s="87"/>
      <c r="H4" s="87"/>
    </row>
    <row r="5" spans="3:5" ht="15">
      <c r="C5" s="17"/>
      <c r="D5" s="17"/>
      <c r="E5" s="17"/>
    </row>
    <row r="6" spans="3:5" ht="15">
      <c r="C6" s="17"/>
      <c r="D6" s="17"/>
      <c r="E6" s="17"/>
    </row>
    <row r="7" spans="2:7" ht="15.75">
      <c r="B7" s="36" t="s">
        <v>13</v>
      </c>
      <c r="C7" s="37" t="s">
        <v>12</v>
      </c>
      <c r="F7" s="36" t="s">
        <v>13</v>
      </c>
      <c r="G7" s="37" t="s">
        <v>12</v>
      </c>
    </row>
    <row r="8" spans="2:7" ht="15">
      <c r="B8" s="50">
        <v>0.1</v>
      </c>
      <c r="C8" s="53">
        <v>1.01</v>
      </c>
      <c r="F8" s="50">
        <v>0.1</v>
      </c>
      <c r="G8" s="53">
        <v>0.613</v>
      </c>
    </row>
    <row r="9" spans="2:7" ht="15.75">
      <c r="B9" s="34">
        <v>0.15</v>
      </c>
      <c r="C9" s="82">
        <v>1.018</v>
      </c>
      <c r="F9" s="34">
        <v>0.15</v>
      </c>
      <c r="G9" s="82">
        <v>0.76</v>
      </c>
    </row>
    <row r="10" spans="2:7" ht="15">
      <c r="B10" s="34">
        <v>0.25</v>
      </c>
      <c r="C10" s="53">
        <v>1.03</v>
      </c>
      <c r="F10" s="34">
        <v>0.25</v>
      </c>
      <c r="G10" s="53">
        <v>0.908</v>
      </c>
    </row>
    <row r="11" spans="2:7" ht="15">
      <c r="B11" s="50">
        <v>0.5</v>
      </c>
      <c r="C11" s="53">
        <v>1.03</v>
      </c>
      <c r="F11" s="50">
        <v>0.5</v>
      </c>
      <c r="G11" s="53">
        <v>1.001</v>
      </c>
    </row>
    <row r="12" spans="2:7" ht="15.75">
      <c r="B12" s="34">
        <v>0.75</v>
      </c>
      <c r="C12" s="82">
        <v>1.02</v>
      </c>
      <c r="F12" s="34">
        <v>0.75</v>
      </c>
      <c r="G12" s="82">
        <v>1.012</v>
      </c>
    </row>
    <row r="13" spans="2:7" ht="15">
      <c r="B13" s="51">
        <v>1</v>
      </c>
      <c r="C13" s="81">
        <v>1</v>
      </c>
      <c r="F13" s="51">
        <v>1</v>
      </c>
      <c r="G13" s="81">
        <v>1</v>
      </c>
    </row>
    <row r="14" spans="2:7" ht="15">
      <c r="B14" s="50">
        <v>1.5</v>
      </c>
      <c r="C14" s="38">
        <v>0.937</v>
      </c>
      <c r="F14" s="50">
        <v>1.5</v>
      </c>
      <c r="G14" s="38">
        <v>0.942</v>
      </c>
    </row>
    <row r="15" spans="2:7" ht="15">
      <c r="B15" s="51">
        <v>2</v>
      </c>
      <c r="C15" s="38">
        <v>0.857</v>
      </c>
      <c r="F15" s="51">
        <v>2</v>
      </c>
      <c r="G15" s="38">
        <v>0.863</v>
      </c>
    </row>
    <row r="16" spans="2:7" ht="15">
      <c r="B16" s="51">
        <v>3</v>
      </c>
      <c r="C16" s="38">
        <v>0.689</v>
      </c>
      <c r="F16" s="51">
        <v>3</v>
      </c>
      <c r="G16" s="38">
        <v>0.695</v>
      </c>
    </row>
    <row r="17" spans="2:7" ht="15">
      <c r="B17" s="51">
        <v>4</v>
      </c>
      <c r="C17" s="38">
        <v>0.538</v>
      </c>
      <c r="F17" s="51">
        <v>4</v>
      </c>
      <c r="G17" s="38">
        <v>0.543</v>
      </c>
    </row>
    <row r="18" spans="2:7" ht="15">
      <c r="B18" s="51">
        <v>5</v>
      </c>
      <c r="C18" s="38">
        <v>0.409</v>
      </c>
      <c r="F18" s="51">
        <v>5</v>
      </c>
      <c r="G18" s="38">
        <v>0.413</v>
      </c>
    </row>
    <row r="19" spans="2:7" ht="15">
      <c r="B19" s="51">
        <v>6</v>
      </c>
      <c r="C19" s="38">
        <v>0.313</v>
      </c>
      <c r="F19" s="51">
        <v>6</v>
      </c>
      <c r="G19" s="38">
        <v>0.316</v>
      </c>
    </row>
    <row r="20" spans="2:7" ht="15">
      <c r="B20" s="51">
        <v>7</v>
      </c>
      <c r="C20" s="38">
        <v>0.232</v>
      </c>
      <c r="F20" s="51">
        <v>7</v>
      </c>
      <c r="G20" s="38">
        <v>0.234</v>
      </c>
    </row>
    <row r="21" spans="2:7" ht="15">
      <c r="B21" s="51">
        <v>8</v>
      </c>
      <c r="C21" s="38">
        <v>0.176</v>
      </c>
      <c r="F21" s="51">
        <v>8</v>
      </c>
      <c r="G21" s="38">
        <v>0.178</v>
      </c>
    </row>
    <row r="22" spans="2:7" ht="15">
      <c r="B22" s="51">
        <v>9</v>
      </c>
      <c r="C22" s="38">
        <v>0.134</v>
      </c>
      <c r="F22" s="51">
        <v>9</v>
      </c>
      <c r="G22" s="38">
        <v>0.135</v>
      </c>
    </row>
    <row r="23" spans="2:7" ht="15">
      <c r="B23" s="51">
        <v>10</v>
      </c>
      <c r="C23" s="35">
        <v>0.0957</v>
      </c>
      <c r="F23" s="51">
        <v>10</v>
      </c>
      <c r="G23" s="40">
        <v>0.0967</v>
      </c>
    </row>
  </sheetData>
  <mergeCells count="3">
    <mergeCell ref="B1:E1"/>
    <mergeCell ref="B3:D3"/>
    <mergeCell ref="F4:H4"/>
  </mergeCells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O13"/>
  <sheetViews>
    <sheetView workbookViewId="0" topLeftCell="A1">
      <selection activeCell="A1" sqref="A1"/>
    </sheetView>
  </sheetViews>
  <sheetFormatPr defaultColWidth="11.421875" defaultRowHeight="12.75"/>
  <cols>
    <col min="1" max="1" width="4.7109375" style="2" customWidth="1"/>
    <col min="2" max="16384" width="11.421875" style="2" customWidth="1"/>
  </cols>
  <sheetData>
    <row r="1" spans="1:41" ht="20.25" thickBot="1">
      <c r="A1" s="1"/>
      <c r="B1" s="85" t="s">
        <v>16</v>
      </c>
      <c r="C1" s="85"/>
      <c r="D1" s="85"/>
      <c r="E1" s="86"/>
      <c r="F1" s="18" t="s">
        <v>45</v>
      </c>
      <c r="G1" s="1"/>
      <c r="H1" s="1"/>
      <c r="I1" s="1"/>
      <c r="J1" s="1"/>
      <c r="S1" s="1"/>
      <c r="T1" s="1"/>
      <c r="U1" s="1"/>
      <c r="V1" s="1"/>
      <c r="W1" s="1"/>
      <c r="X1" s="1"/>
      <c r="Y1" s="1"/>
      <c r="Z1" s="1"/>
      <c r="AA1" s="1"/>
      <c r="AB1" s="1"/>
      <c r="AK1" s="1"/>
      <c r="AL1" s="1"/>
      <c r="AM1" s="1"/>
      <c r="AN1" s="1"/>
      <c r="AO1" s="1"/>
    </row>
    <row r="2" ht="13.5" thickTop="1"/>
    <row r="3" ht="12.75">
      <c r="C3" s="2" t="s">
        <v>19</v>
      </c>
    </row>
    <row r="5" spans="3:4" ht="19.5">
      <c r="C5" s="36" t="s">
        <v>13</v>
      </c>
      <c r="D5" s="41" t="s">
        <v>17</v>
      </c>
    </row>
    <row r="6" spans="3:4" ht="15">
      <c r="C6" s="42">
        <v>0.25</v>
      </c>
      <c r="D6" s="54">
        <v>1.122</v>
      </c>
    </row>
    <row r="7" spans="3:4" ht="15">
      <c r="C7" s="50">
        <v>0.5</v>
      </c>
      <c r="D7" s="53">
        <v>0.968</v>
      </c>
    </row>
    <row r="8" spans="3:4" ht="15">
      <c r="C8" s="51">
        <v>1</v>
      </c>
      <c r="D8" s="38">
        <v>0.939</v>
      </c>
    </row>
    <row r="9" spans="3:4" ht="15">
      <c r="C9" s="51">
        <v>2</v>
      </c>
      <c r="D9" s="38">
        <v>0.939</v>
      </c>
    </row>
    <row r="10" spans="3:4" ht="15">
      <c r="C10" s="51">
        <v>3</v>
      </c>
      <c r="D10" s="38">
        <v>0.938</v>
      </c>
    </row>
    <row r="11" spans="3:4" ht="15">
      <c r="C11" s="51">
        <v>4</v>
      </c>
      <c r="D11" s="38">
        <v>0.94</v>
      </c>
    </row>
    <row r="12" spans="3:4" ht="15">
      <c r="C12" s="51">
        <v>5</v>
      </c>
      <c r="D12" s="53">
        <v>0.941</v>
      </c>
    </row>
    <row r="13" spans="3:4" ht="15">
      <c r="C13" s="51">
        <v>7</v>
      </c>
      <c r="D13" s="53">
        <v>0.949</v>
      </c>
    </row>
  </sheetData>
  <mergeCells count="1">
    <mergeCell ref="B1:E1"/>
  </mergeCells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L17"/>
  <sheetViews>
    <sheetView showGridLines="0" workbookViewId="0" topLeftCell="A1">
      <selection activeCell="D18" sqref="D18"/>
    </sheetView>
  </sheetViews>
  <sheetFormatPr defaultColWidth="11.421875" defaultRowHeight="12.75"/>
  <sheetData>
    <row r="1" spans="2:12" ht="21" thickBot="1">
      <c r="B1" s="85" t="s">
        <v>50</v>
      </c>
      <c r="C1" s="85"/>
      <c r="D1" s="85"/>
      <c r="E1" s="86"/>
      <c r="F1" s="76" t="str">
        <f>'General Information '!F1</f>
        <v>        I-125 - Bebig/Theragenics model I25.S06</v>
      </c>
      <c r="G1" s="1"/>
      <c r="H1" s="1"/>
      <c r="I1" s="1"/>
      <c r="J1" s="1"/>
      <c r="K1" s="2"/>
      <c r="L1" s="2"/>
    </row>
    <row r="2" spans="2:12" ht="13.5" thickTop="1"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2:12" ht="14.25">
      <c r="B3" s="2" t="s">
        <v>51</v>
      </c>
      <c r="C3" s="2"/>
      <c r="D3" s="2"/>
      <c r="E3" s="2"/>
      <c r="F3" s="2"/>
      <c r="G3" s="2"/>
      <c r="H3" s="2"/>
      <c r="I3" s="2"/>
      <c r="J3" s="2"/>
      <c r="K3" s="2"/>
      <c r="L3" s="2"/>
    </row>
    <row r="4" spans="2:12" ht="19.5">
      <c r="B4" s="2" t="s">
        <v>52</v>
      </c>
      <c r="C4" s="2"/>
      <c r="D4" s="2"/>
      <c r="E4" s="2"/>
      <c r="F4" s="2"/>
      <c r="G4" s="2"/>
      <c r="H4" s="2"/>
      <c r="I4" s="2"/>
      <c r="J4" s="2"/>
      <c r="K4" s="2"/>
      <c r="L4" s="2"/>
    </row>
    <row r="5" spans="2:12" ht="12.75"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2:12" ht="12.75"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2:12" ht="12.75"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2:12" ht="19.5">
      <c r="B8" s="2"/>
      <c r="C8" s="36" t="s">
        <v>13</v>
      </c>
      <c r="D8" s="41" t="s">
        <v>17</v>
      </c>
      <c r="E8" s="2"/>
      <c r="F8" s="2"/>
      <c r="G8" s="2"/>
      <c r="H8" s="2"/>
      <c r="I8" s="2"/>
      <c r="J8" s="2"/>
      <c r="K8" s="2"/>
      <c r="L8" s="2"/>
    </row>
    <row r="9" spans="2:12" ht="15">
      <c r="B9" s="2"/>
      <c r="C9" s="50">
        <v>0.5</v>
      </c>
      <c r="D9" s="77">
        <v>3.922</v>
      </c>
      <c r="E9" s="2"/>
      <c r="F9" s="2"/>
      <c r="G9" s="2"/>
      <c r="H9" s="2"/>
      <c r="I9" s="2"/>
      <c r="J9" s="2"/>
      <c r="K9" s="2"/>
      <c r="L9" s="2"/>
    </row>
    <row r="10" spans="2:12" ht="15">
      <c r="B10" s="2"/>
      <c r="C10" s="51">
        <v>1</v>
      </c>
      <c r="D10" s="77">
        <v>0.95</v>
      </c>
      <c r="E10" s="2"/>
      <c r="F10" s="2"/>
      <c r="G10" s="2"/>
      <c r="H10" s="2"/>
      <c r="I10" s="2"/>
      <c r="J10" s="2"/>
      <c r="K10" s="2"/>
      <c r="L10" s="2"/>
    </row>
    <row r="11" spans="2:12" ht="15">
      <c r="B11" s="2"/>
      <c r="C11" s="50">
        <v>1.5</v>
      </c>
      <c r="D11" s="77">
        <v>0.398</v>
      </c>
      <c r="E11" s="2"/>
      <c r="F11" s="2"/>
      <c r="G11" s="2"/>
      <c r="H11" s="2"/>
      <c r="I11" s="2"/>
      <c r="J11" s="2"/>
      <c r="K11" s="2"/>
      <c r="L11" s="2"/>
    </row>
    <row r="12" spans="2:12" ht="15">
      <c r="B12" s="2"/>
      <c r="C12" s="51">
        <v>2</v>
      </c>
      <c r="D12" s="77">
        <v>0.205</v>
      </c>
      <c r="E12" s="2"/>
      <c r="F12" s="2"/>
      <c r="G12" s="2"/>
      <c r="H12" s="2"/>
      <c r="I12" s="2"/>
      <c r="J12" s="2"/>
      <c r="K12" s="2"/>
      <c r="L12" s="2"/>
    </row>
    <row r="13" spans="2:12" ht="15">
      <c r="B13" s="2"/>
      <c r="C13" s="51">
        <v>3</v>
      </c>
      <c r="D13" s="78">
        <v>0.0733</v>
      </c>
      <c r="E13" s="2"/>
      <c r="F13" s="2"/>
      <c r="G13" s="2"/>
      <c r="H13" s="2"/>
      <c r="I13" s="2"/>
      <c r="J13" s="2"/>
      <c r="K13" s="2"/>
      <c r="L13" s="2"/>
    </row>
    <row r="14" spans="2:12" ht="15">
      <c r="B14" s="2"/>
      <c r="C14" s="51">
        <v>4</v>
      </c>
      <c r="D14" s="78">
        <v>0.0323</v>
      </c>
      <c r="E14" s="2"/>
      <c r="F14" s="2"/>
      <c r="G14" s="2"/>
      <c r="H14" s="2"/>
      <c r="I14" s="2"/>
      <c r="J14" s="2"/>
      <c r="K14" s="2"/>
      <c r="L14" s="2"/>
    </row>
    <row r="15" spans="2:12" ht="15">
      <c r="B15" s="2"/>
      <c r="C15" s="51">
        <v>5</v>
      </c>
      <c r="D15" s="78">
        <v>0.0157</v>
      </c>
      <c r="E15" s="2"/>
      <c r="F15" s="2"/>
      <c r="G15" s="2"/>
      <c r="H15" s="2"/>
      <c r="I15" s="2"/>
      <c r="J15" s="2"/>
      <c r="K15" s="2"/>
      <c r="L15" s="2"/>
    </row>
    <row r="16" spans="2:12" ht="15">
      <c r="B16" s="2"/>
      <c r="C16" s="51">
        <v>6</v>
      </c>
      <c r="D16" s="79">
        <v>0.0084</v>
      </c>
      <c r="E16" s="2"/>
      <c r="F16" s="2"/>
      <c r="G16" s="2"/>
      <c r="H16" s="2"/>
      <c r="I16" s="2"/>
      <c r="J16" s="2"/>
      <c r="K16" s="2"/>
      <c r="L16" s="2"/>
    </row>
    <row r="17" spans="2:12" ht="15">
      <c r="B17" s="2"/>
      <c r="C17" s="80">
        <v>7</v>
      </c>
      <c r="D17" s="79">
        <v>0.00459</v>
      </c>
      <c r="E17" s="2"/>
      <c r="F17" s="2"/>
      <c r="G17" s="2"/>
      <c r="H17" s="2"/>
      <c r="I17" s="2"/>
      <c r="J17" s="2"/>
      <c r="K17" s="2"/>
      <c r="L17" s="2"/>
    </row>
  </sheetData>
  <mergeCells count="1">
    <mergeCell ref="B1:E1"/>
  </mergeCells>
  <printOptions/>
  <pageMargins left="0.75" right="0.75" top="1" bottom="1" header="0" footer="0"/>
  <pageSetup horizontalDpi="600" verticalDpi="600" orientation="portrait" paperSize="9" r:id="rId3"/>
  <legacyDrawing r:id="rId2"/>
  <oleObjects>
    <oleObject progId="Equation.DSMT4" shapeId="981800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IFIC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125I-BebigTheragenics_I25.S06.xls</dc:title>
  <dc:subject/>
  <dc:creator>Sebastian Agramunt Chaler</dc:creator>
  <cp:keywords/>
  <dc:description/>
  <cp:lastModifiedBy>Facundo Ballester</cp:lastModifiedBy>
  <dcterms:created xsi:type="dcterms:W3CDTF">2004-09-16T08:58:32Z</dcterms:created>
  <dcterms:modified xsi:type="dcterms:W3CDTF">2007-11-25T16:34:04Z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746139727</vt:i4>
  </property>
  <property fmtid="{D5CDD505-2E9C-101B-9397-08002B2CF9AE}" pid="3" name="_EmailSubject">
    <vt:lpwstr>BRAPHYQS</vt:lpwstr>
  </property>
  <property fmtid="{D5CDD505-2E9C-101B-9397-08002B2CF9AE}" pid="4" name="_AuthorEmail">
    <vt:lpwstr>fballest</vt:lpwstr>
  </property>
  <property fmtid="{D5CDD505-2E9C-101B-9397-08002B2CF9AE}" pid="5" name="_AuthorEmailDisplayName">
    <vt:lpwstr>Facundo Ballester Pallarés</vt:lpwstr>
  </property>
  <property fmtid="{D5CDD505-2E9C-101B-9397-08002B2CF9AE}" pid="6" name="_ReviewingToolsShownOnce">
    <vt:lpwstr/>
  </property>
  <property fmtid="{D5CDD505-2E9C-101B-9397-08002B2CF9AE}" pid="7" name="xd_Signature">
    <vt:lpwstr/>
  </property>
  <property fmtid="{D5CDD505-2E9C-101B-9397-08002B2CF9AE}" pid="8" name="TemplateUrl">
    <vt:lpwstr/>
  </property>
  <property fmtid="{D5CDD505-2E9C-101B-9397-08002B2CF9AE}" pid="9" name="xd_ProgID">
    <vt:lpwstr/>
  </property>
  <property fmtid="{D5CDD505-2E9C-101B-9397-08002B2CF9AE}" pid="10" name="PublishingStartDate">
    <vt:lpwstr/>
  </property>
  <property fmtid="{D5CDD505-2E9C-101B-9397-08002B2CF9AE}" pid="11" name="PublishingExpirationDate">
    <vt:lpwstr/>
  </property>
  <property fmtid="{D5CDD505-2E9C-101B-9397-08002B2CF9AE}" pid="12" name="_SourceUrl">
    <vt:lpwstr/>
  </property>
  <property fmtid="{D5CDD505-2E9C-101B-9397-08002B2CF9AE}" pid="13" name="_SharedFileIndex">
    <vt:lpwstr/>
  </property>
</Properties>
</file>